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bookViews>
    <workbookView xWindow="-28920" yWindow="-120" windowWidth="29040" windowHeight="15990"/>
  </bookViews>
  <sheets>
    <sheet name="Форма-5" sheetId="2" r:id="rId1"/>
  </sheets>
  <definedNames>
    <definedName name="ChapterCode">'Форма-5'!$B$8</definedName>
    <definedName name="FinancingLevel">'Форма-5'!$B$10</definedName>
    <definedName name="ImportRow">'Форма-5'!$A$17:$K$17</definedName>
    <definedName name="ImportRow1">'Форма-5'!$A$102:$K$102</definedName>
    <definedName name="IsAlfa">'Форма-5'!#REF!</definedName>
    <definedName name="OnDate">'Форма-5'!$B$5</definedName>
    <definedName name="Organization">'Форма-5'!$B$7</definedName>
    <definedName name="OrgSettlementAccount">'Форма-5'!$B$12</definedName>
    <definedName name="Period">'Форма-5'!$B$9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14" i="2"/>
  <c r="F114"/>
  <c r="C114"/>
  <c r="I104"/>
  <c r="F104"/>
  <c r="C104"/>
  <c r="E99"/>
  <c r="D99"/>
  <c r="C99"/>
  <c r="E98"/>
  <c r="D98"/>
  <c r="C98"/>
  <c r="E97"/>
  <c r="D97"/>
  <c r="C97"/>
</calcChain>
</file>

<file path=xl/sharedStrings.xml><?xml version="1.0" encoding="utf-8"?>
<sst xmlns="http://schemas.openxmlformats.org/spreadsheetml/2006/main" count="263" uniqueCount="239">
  <si>
    <t>Ўзбекистон Республикаси бюджет ҳисобининг стандарти (3-сонли БҲС) «Бюджет ҳисоботи»га
9-ИЛОВА</t>
  </si>
  <si>
    <t>Товар-моддий захиралар ва номолиявий активлар ҳаракати тўғрисидаги</t>
  </si>
  <si>
    <t>ҲИСОБОТ</t>
  </si>
  <si>
    <t>на 01.01.0001</t>
  </si>
  <si>
    <t>Ташкилот ________________________________________________________________</t>
  </si>
  <si>
    <t>Узбекистон Бадиий Академияси</t>
  </si>
  <si>
    <t>Боб _______</t>
  </si>
  <si>
    <t/>
  </si>
  <si>
    <t xml:space="preserve">Ҳисобот даври: Йиллик </t>
  </si>
  <si>
    <t>1 июля</t>
  </si>
  <si>
    <t>Бюджет тури _____________________________________________________________</t>
  </si>
  <si>
    <t>Ўлчов бирлиги ___________________________________________________________</t>
  </si>
  <si>
    <t>тыс. cум</t>
  </si>
  <si>
    <t xml:space="preserve">Ташкилот ШҒҲ: </t>
  </si>
  <si>
    <t>Кўрсаткич номи</t>
  </si>
  <si>
    <t>Қатор
коди</t>
  </si>
  <si>
    <t>Йил бошидаги қолдиқ</t>
  </si>
  <si>
    <t>Йил охиридаги қолдиқ</t>
  </si>
  <si>
    <t>Ҳисобот даврида ташкилот эҳтиёжлари учун сарфланди</t>
  </si>
  <si>
    <t>Жами</t>
  </si>
  <si>
    <t>шу жумладан</t>
  </si>
  <si>
    <t>бюджет маблағлари ҳисобидан</t>
  </si>
  <si>
    <t>бюджетдан ташқари маблағлар ҳисобидан</t>
  </si>
  <si>
    <t>Товар-моддий захиралар (160 000)(020+030+040+050+060+070+080+090+100+110+120+130+140+150)</t>
  </si>
  <si>
    <t>010</t>
  </si>
  <si>
    <t>Озиқ-овқат маҳсулотлари (161 100) (021+022 — қаторлар)</t>
  </si>
  <si>
    <t>020</t>
  </si>
  <si>
    <t>Жорий озиқ-овқат маҳсулотлари (161 110)</t>
  </si>
  <si>
    <t>021</t>
  </si>
  <si>
    <t>Қиш-баҳор мавсумига ғамланадиган озиқ-овқат маҳсулотлари (161 120)</t>
  </si>
  <si>
    <t>022</t>
  </si>
  <si>
    <t>Дори-дармонлар, тиббиётда фойдаланиладиган воситалар, вакциналар ва бактериологик препаратлар (161 200) (031+032+033+034 — қаторлар)</t>
  </si>
  <si>
    <t>030</t>
  </si>
  <si>
    <t>Дори-дармонлар ва тиббиётда фойдаланиладиган воситалар (161 210)</t>
  </si>
  <si>
    <t>031</t>
  </si>
  <si>
    <t>Вакциналар ва бактериологик препаратлар (161 220)</t>
  </si>
  <si>
    <t>032</t>
  </si>
  <si>
    <t>Амбулатория шароитида даволанувчи имтиёзли беморлар контингентига рецепт асосида бепул берилувчи дори-дармонлар (161 230)</t>
  </si>
  <si>
    <t>033</t>
  </si>
  <si>
    <t>Ижтимоий аҳамиятга эга бўлган дори воситалари ва тиббиёт буюмлари (161 240)</t>
  </si>
  <si>
    <t>034</t>
  </si>
  <si>
    <t>Ёнилғи, ёқилғи-мойлаш материаллари (161 300) (041+042+043+044 — қаторлар)</t>
  </si>
  <si>
    <t>040</t>
  </si>
  <si>
    <t>Ёқилғи нефть маҳсулотлари (161 310)</t>
  </si>
  <si>
    <t>041</t>
  </si>
  <si>
    <t>Суюлтирилган газ (161 320)</t>
  </si>
  <si>
    <t>042</t>
  </si>
  <si>
    <t>Кўмир (161 330)</t>
  </si>
  <si>
    <t>043</t>
  </si>
  <si>
    <t>Бошқа турдаги ёнилғи материаллари (161 340)</t>
  </si>
  <si>
    <t>044</t>
  </si>
  <si>
    <t>Хўжалик ва канцелярия моллари (161 400) (051+052+053 — қаторлар)</t>
  </si>
  <si>
    <t>050</t>
  </si>
  <si>
    <t>Хўжалик моллари (161 410)</t>
  </si>
  <si>
    <t>051</t>
  </si>
  <si>
    <t>Калцелярия моллари (қоғоздан ташқари) (161 420)</t>
  </si>
  <si>
    <t>052</t>
  </si>
  <si>
    <t>Қоғоз (161 430)</t>
  </si>
  <si>
    <t>053</t>
  </si>
  <si>
    <t>Кийим-кечак, пойабзал ва чойшаб-ғилофлар (161 500) (061+062 — қаторлар)</t>
  </si>
  <si>
    <t>060</t>
  </si>
  <si>
    <t>Кийим-кечак ва пойабзаллар (161 510)</t>
  </si>
  <si>
    <t>061</t>
  </si>
  <si>
    <t>Чойшаб-ғилофлар (161 520)</t>
  </si>
  <si>
    <t>062</t>
  </si>
  <si>
    <t>Қурилиш материаллари (161 600)</t>
  </si>
  <si>
    <t>070</t>
  </si>
  <si>
    <t>Машина ва асбоб-ускуналарнинг эҳтиёт қисмлари, бутловчи буюмлар ва сотиб олинадиган ярим тайёр маҳсулотлар (161 700)</t>
  </si>
  <si>
    <t>080</t>
  </si>
  <si>
    <t>Биологик захиралар (161 800) (091-қатор)</t>
  </si>
  <si>
    <t>090</t>
  </si>
  <si>
    <t>Боқувдаги ҳайвонлар (161 810)</t>
  </si>
  <si>
    <t>091</t>
  </si>
  <si>
    <t>Бошқа хом ашё ва материаллар (161 900)</t>
  </si>
  <si>
    <t>100</t>
  </si>
  <si>
    <t>Тугалланмаган ишлаб чиқариш (162 000)</t>
  </si>
  <si>
    <t>110</t>
  </si>
  <si>
    <t>Тайёр маҳсулот (163 000)</t>
  </si>
  <si>
    <t>120</t>
  </si>
  <si>
    <t>Қайта сотиш учун товарлар (164 000)</t>
  </si>
  <si>
    <t>130</t>
  </si>
  <si>
    <t>Ҳарбий захиралар (165 000)</t>
  </si>
  <si>
    <t>140</t>
  </si>
  <si>
    <t>Товарлар (166 000)</t>
  </si>
  <si>
    <t>150</t>
  </si>
  <si>
    <t>Узоқ муддатли номолиявий активлар (220 000) (210+320+420-қаторлар)</t>
  </si>
  <si>
    <t>200</t>
  </si>
  <si>
    <t>Асосий воситалар (221 000) (220+230+260+300+310-қаторлар)</t>
  </si>
  <si>
    <t>210</t>
  </si>
  <si>
    <t>Бино ва иншоотлар (221 100) (221+222+223+224-қаторлар)</t>
  </si>
  <si>
    <t>220</t>
  </si>
  <si>
    <t>Тураржой бинолари (221 110)</t>
  </si>
  <si>
    <t>221</t>
  </si>
  <si>
    <t>Нотураржой бинолари (221 120)</t>
  </si>
  <si>
    <t>222</t>
  </si>
  <si>
    <t>Бошқа иншоотлар (221 130)</t>
  </si>
  <si>
    <t>223</t>
  </si>
  <si>
    <t>Ерни ободонлаштириш (221 140)</t>
  </si>
  <si>
    <t>224</t>
  </si>
  <si>
    <t>Машина ва жиҳозлар (221 200) (240+250-қаторлар)</t>
  </si>
  <si>
    <t>230</t>
  </si>
  <si>
    <t>Транспорт воситалари (221 210)</t>
  </si>
  <si>
    <t>240</t>
  </si>
  <si>
    <t>Машина ва жиҳозлар (транспорт воситаларидан ташқари) (221 220) (251+252-қаторлар)</t>
  </si>
  <si>
    <t>250</t>
  </si>
  <si>
    <t>Информацион, компьютер ва телекоммуникацион жиҳозлар (221 221)</t>
  </si>
  <si>
    <t>251</t>
  </si>
  <si>
    <t>Бошқа турдаги машина ва жиҳозлар (221 222)</t>
  </si>
  <si>
    <t>252</t>
  </si>
  <si>
    <t>Бошқа турдаги асосий воситалар (221 300) (270+280+290-қаторлар)</t>
  </si>
  <si>
    <t>260</t>
  </si>
  <si>
    <t>Етиштириладиган биологик активлар (221 310) (271+272-қаторлар)</t>
  </si>
  <si>
    <t>270</t>
  </si>
  <si>
    <t>Маҳсулдор ва ишчи ҳайвонлар (221 311)</t>
  </si>
  <si>
    <t>271</t>
  </si>
  <si>
    <t>Кўп йиллик дарахтлар ва ўсимлик ресурслари (221 312)</t>
  </si>
  <si>
    <t>272</t>
  </si>
  <si>
    <t>Интеллектуал мулк объектлари (221 320) (281+282+283+284+285+286-қаторлар)</t>
  </si>
  <si>
    <t>280</t>
  </si>
  <si>
    <t>Тадқиқот ва ишланмалар (221 321)</t>
  </si>
  <si>
    <t>281</t>
  </si>
  <si>
    <t>Фойдали қазилмаларни қазиб олиш (221 322)</t>
  </si>
  <si>
    <t>282</t>
  </si>
  <si>
    <t>Компьютер дастурий таъминоти (221 323)</t>
  </si>
  <si>
    <t>283</t>
  </si>
  <si>
    <t>Маълумотлар базаси (221 324)</t>
  </si>
  <si>
    <t>284</t>
  </si>
  <si>
    <t>Кўнгилочар, бадиий ва ижодий қийматликлар (221 325)</t>
  </si>
  <si>
    <t>285</t>
  </si>
  <si>
    <t>Бошқа турдаги интеллектуал мулк объектлари (221 326)</t>
  </si>
  <si>
    <t>286</t>
  </si>
  <si>
    <t>Кутубхона фонди (221 330) (291+292+293-қаторлар)</t>
  </si>
  <si>
    <t>290</t>
  </si>
  <si>
    <t>Дарсликлар фонди (221 331)</t>
  </si>
  <si>
    <t>291</t>
  </si>
  <si>
    <t>Бадиий китоблар фонди (221 332)</t>
  </si>
  <si>
    <t>292</t>
  </si>
  <si>
    <t>Бошқа турдаги кутубхона фонди (221 339)</t>
  </si>
  <si>
    <t>293</t>
  </si>
  <si>
    <t>Ҳарбий асосий воситалар (221 400)</t>
  </si>
  <si>
    <t>300</t>
  </si>
  <si>
    <t>Қийматликлар (222 000)</t>
  </si>
  <si>
    <t>310</t>
  </si>
  <si>
    <t>Ноишлаб чиқариш активлари (223 000) (330+340+350+360+370+380+381+382+390++400+401+402+403+404+410)</t>
  </si>
  <si>
    <t>320</t>
  </si>
  <si>
    <t>Ер (223 100)</t>
  </si>
  <si>
    <t>330</t>
  </si>
  <si>
    <t>Минерал ва энергия ресурслари (223 200)</t>
  </si>
  <si>
    <t>340</t>
  </si>
  <si>
    <t>Бошқа турдаги табиий активлар (223 300)</t>
  </si>
  <si>
    <t>350</t>
  </si>
  <si>
    <t>Номаҳсулдор биологик активлар (223 310)</t>
  </si>
  <si>
    <t>360</t>
  </si>
  <si>
    <t>Сув ресурслари (223 320)</t>
  </si>
  <si>
    <t>370</t>
  </si>
  <si>
    <t>Бошқа турдаги табиий ресурслар (223 330)</t>
  </si>
  <si>
    <t>380</t>
  </si>
  <si>
    <t>Радиочастота спектри (223 331)</t>
  </si>
  <si>
    <t>381</t>
  </si>
  <si>
    <t>Бошқа табиий ресурслар (223 332)</t>
  </si>
  <si>
    <t>382</t>
  </si>
  <si>
    <t>Номоддий ноишлаб чиқариш активлари (223 400)</t>
  </si>
  <si>
    <t>390</t>
  </si>
  <si>
    <t>Шартнома, лизинг ва лицензиялар (223 410)</t>
  </si>
  <si>
    <t>400</t>
  </si>
  <si>
    <t>Тижорий оператив лизинг (223 411)</t>
  </si>
  <si>
    <t>401</t>
  </si>
  <si>
    <t>Табиий ресурслардан фойдаланишга рухсатнома (223 412)</t>
  </si>
  <si>
    <t>402</t>
  </si>
  <si>
    <t>Маълум турдаги фаолиятни амалга ошириш учун рухсатнома (223 413)</t>
  </si>
  <si>
    <t>403</t>
  </si>
  <si>
    <t>Келгуси товар ва хизматларга имтиёзли эгалик қилишга рухсатнома (223 414)</t>
  </si>
  <si>
    <t>404</t>
  </si>
  <si>
    <t>Гудвилл ва маркетинг активлари (223 420)</t>
  </si>
  <si>
    <t>410</t>
  </si>
  <si>
    <t>Номолиявий активлар капитал қўйилмалар (240 000)</t>
  </si>
  <si>
    <t>420</t>
  </si>
  <si>
    <t>Жами: (010+200+320+420-қаторлар)</t>
  </si>
  <si>
    <t>430</t>
  </si>
  <si>
    <t>Код</t>
  </si>
  <si>
    <t>Товар-моддий захиралар</t>
  </si>
  <si>
    <t>Асосий воситалар ва қийматликлар</t>
  </si>
  <si>
    <t>Ноишлаб чиқариш активлари</t>
  </si>
  <si>
    <t>Кирим — жами (501 + 502 + 503 + 504 + 505 + 506 + 507 + 508 )</t>
  </si>
  <si>
    <t>500</t>
  </si>
  <si>
    <t>шу жумладан:</t>
  </si>
  <si>
    <t xml:space="preserve"> </t>
  </si>
  <si>
    <t>сотиб олинди</t>
  </si>
  <si>
    <t>501</t>
  </si>
  <si>
    <t>қурилди (яратилди, тайёрланди)</t>
  </si>
  <si>
    <t>502</t>
  </si>
  <si>
    <t>беғараз (марказлашган ҳолда)олинди</t>
  </si>
  <si>
    <t>503</t>
  </si>
  <si>
    <t>товар-моддий захиралар таркибидан ўтказилди</t>
  </si>
  <si>
    <t>504</t>
  </si>
  <si>
    <t>узоқ муддатли активлар таркибидан ўтказилди</t>
  </si>
  <si>
    <t>505</t>
  </si>
  <si>
    <t>ортиқча материаллар киримга олинди</t>
  </si>
  <si>
    <t>506</t>
  </si>
  <si>
    <t>қайта баҳолаш натижасида</t>
  </si>
  <si>
    <t>507</t>
  </si>
  <si>
    <t>қонунчиликда назарда тутилган бошқа ҳоллар</t>
  </si>
  <si>
    <t>508</t>
  </si>
  <si>
    <t>Чиқим — жами (601 + 602 + 603 + 604 + 605 + 606 + 607 + 608 )</t>
  </si>
  <si>
    <t>600</t>
  </si>
  <si>
    <t>шундан:</t>
  </si>
  <si>
    <t>беғараз берилган</t>
  </si>
  <si>
    <t>601</t>
  </si>
  <si>
    <t>сотилган</t>
  </si>
  <si>
    <t>602</t>
  </si>
  <si>
    <t>табиий йўқотишлар натижасида ҳисобдан чиқарилган</t>
  </si>
  <si>
    <t>603</t>
  </si>
  <si>
    <t>камомад ва ўғирликлар натижасида ҳисобдан чиқарилган:</t>
  </si>
  <si>
    <t>000</t>
  </si>
  <si>
    <t>шундан, ташкилот ҳисобига</t>
  </si>
  <si>
    <t>604</t>
  </si>
  <si>
    <t>айбдор шахслар ҳисобига</t>
  </si>
  <si>
    <t>605</t>
  </si>
  <si>
    <t>Тугатилган</t>
  </si>
  <si>
    <t>606</t>
  </si>
  <si>
    <t>ташкилот эҳтиёжлари учун ҳисобдан чиқарилган</t>
  </si>
  <si>
    <t>607</t>
  </si>
  <si>
    <t>608</t>
  </si>
  <si>
    <t>609</t>
  </si>
  <si>
    <t>Маълумот учун: номолиявий активларнинг амортизацияси</t>
  </si>
  <si>
    <t>Амортизация жами:</t>
  </si>
  <si>
    <t>231 100 — субсчёт</t>
  </si>
  <si>
    <t>231 200 — субсчёт</t>
  </si>
  <si>
    <t>231 300 — субсчёт</t>
  </si>
  <si>
    <t>231 400 — субсчёт</t>
  </si>
  <si>
    <t>233 200 — субсчёт</t>
  </si>
  <si>
    <t>233 300 — субсчёт</t>
  </si>
  <si>
    <t>233 400 — субсчёт</t>
  </si>
  <si>
    <t>Йил бошида</t>
  </si>
  <si>
    <t>Йил (чорак) охирида</t>
  </si>
  <si>
    <t>Руководитель _____________________</t>
  </si>
  <si>
    <t>Главный бухгалтер ____________________</t>
  </si>
  <si>
    <t>М.П.</t>
  </si>
  <si>
    <r>
      <t xml:space="preserve">________________ _____________________    </t>
    </r>
    <r>
      <rPr>
        <u/>
        <sz val="11"/>
        <color indexed="8"/>
        <rFont val="Times New Roman"/>
        <family val="1"/>
        <charset val="204"/>
      </rPr>
      <t>20</t>
    </r>
    <r>
      <rPr>
        <sz val="11"/>
        <color indexed="8"/>
        <rFont val="Times New Roman"/>
        <family val="1"/>
        <charset val="204"/>
      </rPr>
      <t>_____г.</t>
    </r>
  </si>
</sst>
</file>

<file path=xl/styles.xml><?xml version="1.0" encoding="utf-8"?>
<styleSheet xmlns="http://schemas.openxmlformats.org/spreadsheetml/2006/main">
  <numFmts count="3">
    <numFmt numFmtId="164" formatCode="_-* #,##0.00\ _₽_-;\-* #,##0.00\ _₽_-;_-* &quot;-&quot;??\ _₽_-;_-@_-"/>
    <numFmt numFmtId="165" formatCode="_-* #,##0.00\ _р_._-;\-* #,##0.00\ _р_._-;_-* &quot;-&quot;??\ _р_._-;_-@_-"/>
    <numFmt numFmtId="166" formatCode="_-* #,##0.0_р_._-;\-* #,##0.0_р_._-;_-* &quot; &quot;??_р_._-;_-@_-"/>
  </numFmts>
  <fonts count="27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u/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3">
    <xf numFmtId="0" fontId="0" fillId="0" borderId="0"/>
    <xf numFmtId="0" fontId="1" fillId="10" borderId="0"/>
    <xf numFmtId="0" fontId="1" fillId="14" borderId="0"/>
    <xf numFmtId="0" fontId="1" fillId="18" borderId="0"/>
    <xf numFmtId="0" fontId="1" fillId="22" borderId="0"/>
    <xf numFmtId="0" fontId="1" fillId="26" borderId="0"/>
    <xf numFmtId="0" fontId="1" fillId="30" borderId="0"/>
    <xf numFmtId="0" fontId="1" fillId="11" borderId="0"/>
    <xf numFmtId="0" fontId="1" fillId="15" borderId="0"/>
    <xf numFmtId="0" fontId="1" fillId="19" borderId="0"/>
    <xf numFmtId="0" fontId="1" fillId="23" borderId="0"/>
    <xf numFmtId="0" fontId="1" fillId="27" borderId="0"/>
    <xf numFmtId="0" fontId="1" fillId="31" borderId="0"/>
    <xf numFmtId="0" fontId="17" fillId="12" borderId="0"/>
    <xf numFmtId="0" fontId="17" fillId="16" borderId="0"/>
    <xf numFmtId="0" fontId="17" fillId="20" borderId="0"/>
    <xf numFmtId="0" fontId="17" fillId="24" borderId="0"/>
    <xf numFmtId="0" fontId="17" fillId="28" borderId="0"/>
    <xf numFmtId="0" fontId="17" fillId="32" borderId="0"/>
    <xf numFmtId="0" fontId="17" fillId="9" borderId="0"/>
    <xf numFmtId="0" fontId="17" fillId="13" borderId="0"/>
    <xf numFmtId="0" fontId="17" fillId="17" borderId="0"/>
    <xf numFmtId="0" fontId="17" fillId="21" borderId="0"/>
    <xf numFmtId="0" fontId="17" fillId="25" borderId="0"/>
    <xf numFmtId="0" fontId="17" fillId="29" borderId="0"/>
    <xf numFmtId="0" fontId="9" fillId="5" borderId="4"/>
    <xf numFmtId="0" fontId="10" fillId="6" borderId="5"/>
    <xf numFmtId="0" fontId="11" fillId="6" borderId="4"/>
    <xf numFmtId="0" fontId="3" fillId="0" borderId="1"/>
    <xf numFmtId="0" fontId="4" fillId="0" borderId="2"/>
    <xf numFmtId="0" fontId="5" fillId="0" borderId="3"/>
    <xf numFmtId="0" fontId="5" fillId="0" borderId="0"/>
    <xf numFmtId="0" fontId="16" fillId="0" borderId="9"/>
    <xf numFmtId="0" fontId="13" fillId="7" borderId="7"/>
    <xf numFmtId="0" fontId="2" fillId="0" borderId="0"/>
    <xf numFmtId="0" fontId="8" fillId="4" borderId="0"/>
    <xf numFmtId="0" fontId="7" fillId="3" borderId="0"/>
    <xf numFmtId="0" fontId="15" fillId="0" borderId="0"/>
    <xf numFmtId="0" fontId="1" fillId="8" borderId="8"/>
    <xf numFmtId="0" fontId="12" fillId="0" borderId="6"/>
    <xf numFmtId="0" fontId="14" fillId="0" borderId="0"/>
    <xf numFmtId="165" fontId="18" fillId="0" borderId="0"/>
    <xf numFmtId="0" fontId="6" fillId="2" borderId="0"/>
  </cellStyleXfs>
  <cellXfs count="62">
    <xf numFmtId="0" fontId="0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wrapText="1"/>
    </xf>
    <xf numFmtId="0" fontId="20" fillId="0" borderId="0" xfId="0" applyNumberFormat="1" applyFont="1" applyFill="1" applyBorder="1" applyAlignment="1" applyProtection="1">
      <alignment vertical="center"/>
    </xf>
    <xf numFmtId="0" fontId="20" fillId="0" borderId="0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Alignment="1" applyProtection="1">
      <alignment wrapText="1"/>
    </xf>
    <xf numFmtId="0" fontId="19" fillId="0" borderId="0" xfId="0" applyNumberFormat="1" applyFont="1" applyFill="1" applyBorder="1" applyAlignment="1" applyProtection="1">
      <alignment vertical="center" wrapText="1"/>
    </xf>
    <xf numFmtId="165" fontId="22" fillId="0" borderId="0" xfId="41" applyNumberFormat="1" applyFont="1" applyFill="1" applyBorder="1" applyProtection="1"/>
    <xf numFmtId="0" fontId="25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49" fontId="20" fillId="0" borderId="10" xfId="0" applyNumberFormat="1" applyFont="1" applyFill="1" applyBorder="1" applyAlignment="1" applyProtection="1">
      <alignment horizontal="center" vertical="center"/>
    </xf>
    <xf numFmtId="49" fontId="19" fillId="0" borderId="1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14" xfId="0" applyNumberFormat="1" applyFont="1" applyFill="1" applyBorder="1" applyAlignment="1" applyProtection="1">
      <alignment horizontal="left" vertical="center" wrapText="1"/>
    </xf>
    <xf numFmtId="0" fontId="19" fillId="0" borderId="14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20" fillId="0" borderId="14" xfId="0" applyNumberFormat="1" applyFont="1" applyFill="1" applyBorder="1" applyAlignment="1" applyProtection="1">
      <alignment horizontal="left" vertical="center"/>
    </xf>
    <xf numFmtId="0" fontId="19" fillId="0" borderId="14" xfId="0" applyNumberFormat="1" applyFont="1" applyFill="1" applyBorder="1" applyAlignment="1" applyProtection="1">
      <alignment horizontal="left" vertical="center"/>
    </xf>
    <xf numFmtId="0" fontId="19" fillId="0" borderId="14" xfId="0" applyNumberFormat="1" applyFont="1" applyFill="1" applyBorder="1" applyAlignment="1" applyProtection="1">
      <alignment horizontal="left" vertical="center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66" fontId="19" fillId="0" borderId="0" xfId="41" applyNumberFormat="1" applyFont="1" applyFill="1" applyBorder="1" applyAlignment="1" applyProtection="1">
      <alignment horizontal="center" vertical="center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166" fontId="19" fillId="0" borderId="10" xfId="41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vertical="center" wrapText="1"/>
    </xf>
    <xf numFmtId="0" fontId="19" fillId="0" borderId="14" xfId="0" applyNumberFormat="1" applyFont="1" applyFill="1" applyBorder="1" applyAlignment="1" applyProtection="1">
      <alignment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9" xfId="0" applyNumberFormat="1" applyFont="1" applyFill="1" applyBorder="1" applyAlignment="1" applyProtection="1">
      <alignment horizontal="left" vertical="center"/>
    </xf>
    <xf numFmtId="49" fontId="20" fillId="0" borderId="12" xfId="0" applyNumberFormat="1" applyFont="1" applyFill="1" applyBorder="1" applyAlignment="1" applyProtection="1">
      <alignment horizontal="center" vertical="center"/>
    </xf>
    <xf numFmtId="165" fontId="18" fillId="0" borderId="10" xfId="41" applyNumberFormat="1" applyFont="1" applyFill="1" applyBorder="1" applyProtection="1"/>
    <xf numFmtId="164" fontId="19" fillId="0" borderId="0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Alignment="1" applyProtection="1">
      <alignment horizontal="left"/>
    </xf>
    <xf numFmtId="0" fontId="23" fillId="0" borderId="0" xfId="0" applyNumberFormat="1" applyFont="1" applyFill="1" applyBorder="1" applyProtection="1"/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4" xfId="0" applyNumberFormat="1" applyFont="1" applyFill="1" applyBorder="1" applyAlignment="1" applyProtection="1">
      <alignment horizontal="center" vertical="center"/>
    </xf>
    <xf numFmtId="0" fontId="20" fillId="0" borderId="10" xfId="0" applyNumberFormat="1" applyFont="1" applyFill="1" applyBorder="1" applyAlignment="1" applyProtection="1">
      <alignment horizontal="center" vertical="center"/>
    </xf>
    <xf numFmtId="0" fontId="20" fillId="0" borderId="11" xfId="0" applyNumberFormat="1" applyFont="1" applyFill="1" applyBorder="1" applyAlignment="1" applyProtection="1">
      <alignment horizontal="left" vertical="center" wrapText="1"/>
    </xf>
    <xf numFmtId="0" fontId="20" fillId="0" borderId="12" xfId="0" applyNumberFormat="1" applyFont="1" applyFill="1" applyBorder="1" applyAlignment="1" applyProtection="1">
      <alignment horizontal="left" vertical="center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vertical="center"/>
    </xf>
    <xf numFmtId="0" fontId="25" fillId="0" borderId="0" xfId="0" applyNumberFormat="1" applyFont="1" applyFill="1" applyBorder="1" applyAlignment="1" applyProtection="1">
      <alignment horizontal="center"/>
    </xf>
    <xf numFmtId="49" fontId="22" fillId="0" borderId="0" xfId="0" applyNumberFormat="1" applyFont="1" applyFill="1" applyBorder="1" applyAlignment="1" applyProtection="1">
      <alignment horizontal="center"/>
    </xf>
    <xf numFmtId="0" fontId="22" fillId="0" borderId="0" xfId="0" applyNumberFormat="1" applyFont="1" applyFill="1" applyBorder="1" applyAlignment="1" applyProtection="1">
      <alignment horizontal="center"/>
    </xf>
    <xf numFmtId="0" fontId="20" fillId="0" borderId="17" xfId="0" applyNumberFormat="1" applyFont="1" applyFill="1" applyBorder="1" applyAlignment="1" applyProtection="1">
      <alignment horizontal="center" vertical="center" wrapText="1"/>
    </xf>
    <xf numFmtId="0" fontId="20" fillId="0" borderId="18" xfId="0" applyNumberFormat="1" applyFont="1" applyFill="1" applyBorder="1" applyAlignment="1" applyProtection="1">
      <alignment horizontal="center" vertical="center" wrapText="1"/>
    </xf>
    <xf numFmtId="0" fontId="20" fillId="0" borderId="19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  <xf numFmtId="0" fontId="20" fillId="0" borderId="16" xfId="0" applyNumberFormat="1" applyFont="1" applyFill="1" applyBorder="1" applyAlignment="1" applyProtection="1">
      <alignment horizontal="center" vertical="center"/>
    </xf>
    <xf numFmtId="0" fontId="20" fillId="0" borderId="15" xfId="0" applyNumberFormat="1" applyFont="1" applyFill="1" applyBorder="1" applyAlignment="1" applyProtection="1">
      <alignment horizontal="center" vertical="center"/>
    </xf>
    <xf numFmtId="0" fontId="20" fillId="0" borderId="14" xfId="0" applyNumberFormat="1" applyFont="1" applyFill="1" applyBorder="1" applyAlignment="1" applyProtection="1">
      <alignment horizontal="center" vertical="center"/>
    </xf>
    <xf numFmtId="0" fontId="20" fillId="0" borderId="16" xfId="0" applyNumberFormat="1" applyFont="1" applyFill="1" applyBorder="1" applyAlignment="1" applyProtection="1">
      <alignment horizontal="center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center" vertical="center"/>
    </xf>
    <xf numFmtId="0" fontId="20" fillId="0" borderId="12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left"/>
    </xf>
    <xf numFmtId="0" fontId="21" fillId="0" borderId="0" xfId="0" applyNumberFormat="1" applyFont="1" applyFill="1" applyBorder="1" applyAlignment="1" applyProtection="1">
      <alignment horizontal="center" vertical="center" wrapText="1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 customBuiltin="1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Финансовый" xfId="41" builtinId="3" customBuiltin="1"/>
    <cellStyle name="Хороший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57250" cy="857250"/>
    <xdr:pic>
      <xdr:nvPicPr>
        <xdr:cNvPr id="2" name="QRCod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L135"/>
  <sheetViews>
    <sheetView tabSelected="1" workbookViewId="0">
      <selection activeCell="A100" sqref="A100:A101"/>
    </sheetView>
  </sheetViews>
  <sheetFormatPr defaultColWidth="9.140625" defaultRowHeight="15" customHeight="1"/>
  <cols>
    <col min="1" max="1" width="91.28515625" style="9" customWidth="1"/>
    <col min="2" max="2" width="16.28515625" style="9" customWidth="1"/>
    <col min="3" max="3" width="17.42578125" style="9" bestFit="1" customWidth="1"/>
    <col min="4" max="4" width="17" style="9" customWidth="1"/>
    <col min="5" max="5" width="19" style="9" customWidth="1"/>
    <col min="6" max="6" width="17.42578125" style="9" bestFit="1" customWidth="1"/>
    <col min="7" max="7" width="17.28515625" style="9" customWidth="1"/>
    <col min="8" max="8" width="18.42578125" style="9" customWidth="1"/>
    <col min="9" max="9" width="18.28515625" style="9" customWidth="1"/>
    <col min="10" max="10" width="17" style="9" customWidth="1"/>
    <col min="11" max="11" width="18.140625" style="9" customWidth="1"/>
    <col min="12" max="17" width="10.7109375" style="9" customWidth="1"/>
    <col min="18" max="18" width="9.140625" style="9" customWidth="1"/>
    <col min="19" max="16384" width="9.140625" style="9"/>
  </cols>
  <sheetData>
    <row r="1" spans="1:12" ht="50.45" customHeight="1">
      <c r="E1" s="25"/>
      <c r="F1" s="25"/>
      <c r="G1" s="25"/>
      <c r="H1" s="61" t="s">
        <v>0</v>
      </c>
      <c r="I1" s="61"/>
      <c r="J1" s="61"/>
      <c r="K1" s="61"/>
      <c r="L1" s="1"/>
    </row>
    <row r="3" spans="1:12" ht="34.5" customHeight="1">
      <c r="B3" s="41" t="s">
        <v>1</v>
      </c>
      <c r="C3" s="41"/>
      <c r="D3" s="41"/>
      <c r="E3" s="41"/>
      <c r="F3" s="41"/>
      <c r="G3" s="41"/>
      <c r="H3" s="41"/>
      <c r="I3" s="41"/>
    </row>
    <row r="4" spans="1:12" ht="34.5" customHeight="1">
      <c r="B4" s="41" t="s">
        <v>2</v>
      </c>
      <c r="C4" s="41"/>
      <c r="D4" s="41"/>
      <c r="E4" s="41"/>
      <c r="F4" s="41"/>
      <c r="G4" s="41"/>
      <c r="H4" s="41"/>
      <c r="I4" s="41"/>
    </row>
    <row r="5" spans="1:12">
      <c r="B5" s="42" t="s">
        <v>3</v>
      </c>
      <c r="C5" s="42"/>
      <c r="D5" s="42"/>
      <c r="E5" s="42"/>
      <c r="F5" s="42"/>
      <c r="G5" s="42"/>
      <c r="H5" s="42"/>
      <c r="I5" s="42"/>
    </row>
    <row r="6" spans="1:12" ht="15" customHeight="1">
      <c r="K6" s="4"/>
    </row>
    <row r="7" spans="1:12" ht="15" customHeight="1">
      <c r="A7" s="33" t="s">
        <v>4</v>
      </c>
      <c r="B7" s="43" t="s">
        <v>5</v>
      </c>
      <c r="C7" s="43"/>
      <c r="D7" s="43"/>
      <c r="E7" s="43"/>
      <c r="F7" s="43"/>
      <c r="G7" s="43"/>
      <c r="H7" s="43"/>
      <c r="I7" s="43"/>
      <c r="J7" s="8"/>
    </row>
    <row r="8" spans="1:12" ht="15" customHeight="1">
      <c r="A8" s="33" t="s">
        <v>6</v>
      </c>
      <c r="B8" s="44" t="s">
        <v>7</v>
      </c>
      <c r="C8" s="44"/>
      <c r="D8" s="44"/>
      <c r="E8" s="44"/>
      <c r="F8" s="44"/>
      <c r="G8" s="44"/>
      <c r="H8" s="44"/>
      <c r="I8" s="44"/>
    </row>
    <row r="9" spans="1:12" ht="14.45" customHeight="1">
      <c r="A9" s="33" t="s">
        <v>8</v>
      </c>
      <c r="B9" s="45" t="s">
        <v>9</v>
      </c>
      <c r="C9" s="45"/>
      <c r="D9" s="45"/>
      <c r="E9" s="45"/>
      <c r="F9" s="45"/>
      <c r="G9" s="45"/>
      <c r="H9" s="45"/>
      <c r="I9" s="45"/>
      <c r="K9" s="5"/>
    </row>
    <row r="10" spans="1:12" ht="15" customHeight="1">
      <c r="A10" s="34" t="s">
        <v>10</v>
      </c>
      <c r="B10" s="45" t="s">
        <v>7</v>
      </c>
      <c r="C10" s="45"/>
      <c r="D10" s="45"/>
      <c r="E10" s="45"/>
      <c r="F10" s="45"/>
      <c r="G10" s="45"/>
      <c r="H10" s="45"/>
      <c r="I10" s="45"/>
    </row>
    <row r="11" spans="1:12" ht="15" customHeight="1">
      <c r="A11" s="34" t="s">
        <v>11</v>
      </c>
      <c r="B11" s="45" t="s">
        <v>12</v>
      </c>
      <c r="C11" s="45"/>
      <c r="D11" s="45"/>
      <c r="E11" s="45"/>
      <c r="F11" s="45"/>
      <c r="G11" s="45"/>
      <c r="H11" s="45"/>
      <c r="I11" s="45"/>
    </row>
    <row r="12" spans="1:12" ht="15" customHeight="1">
      <c r="A12" s="34" t="s">
        <v>13</v>
      </c>
      <c r="B12" s="45" t="s">
        <v>7</v>
      </c>
      <c r="C12" s="45"/>
      <c r="D12" s="45"/>
      <c r="E12" s="45"/>
      <c r="F12" s="45"/>
      <c r="G12" s="45"/>
      <c r="H12" s="45"/>
      <c r="I12" s="45"/>
    </row>
    <row r="13" spans="1:12" ht="13.5" customHeight="1">
      <c r="L13" s="6"/>
    </row>
    <row r="14" spans="1:12" ht="15" customHeight="1">
      <c r="A14" s="46" t="s">
        <v>14</v>
      </c>
      <c r="B14" s="49" t="s">
        <v>15</v>
      </c>
      <c r="C14" s="52" t="s">
        <v>16</v>
      </c>
      <c r="D14" s="53"/>
      <c r="E14" s="54"/>
      <c r="F14" s="55" t="s">
        <v>17</v>
      </c>
      <c r="G14" s="53"/>
      <c r="H14" s="54"/>
      <c r="I14" s="52" t="s">
        <v>18</v>
      </c>
      <c r="J14" s="56"/>
      <c r="K14" s="57"/>
      <c r="L14" s="6"/>
    </row>
    <row r="15" spans="1:12">
      <c r="A15" s="47"/>
      <c r="B15" s="50"/>
      <c r="C15" s="58" t="s">
        <v>19</v>
      </c>
      <c r="D15" s="55" t="s">
        <v>20</v>
      </c>
      <c r="E15" s="54"/>
      <c r="F15" s="58" t="s">
        <v>19</v>
      </c>
      <c r="G15" s="55" t="s">
        <v>20</v>
      </c>
      <c r="H15" s="54"/>
      <c r="I15" s="58" t="s">
        <v>19</v>
      </c>
      <c r="J15" s="55" t="s">
        <v>20</v>
      </c>
      <c r="K15" s="54"/>
      <c r="L15" s="6"/>
    </row>
    <row r="16" spans="1:12" ht="38.25">
      <c r="A16" s="48"/>
      <c r="B16" s="51"/>
      <c r="C16" s="59"/>
      <c r="D16" s="19" t="s">
        <v>21</v>
      </c>
      <c r="E16" s="19" t="s">
        <v>22</v>
      </c>
      <c r="F16" s="59"/>
      <c r="G16" s="19" t="s">
        <v>21</v>
      </c>
      <c r="H16" s="19" t="s">
        <v>22</v>
      </c>
      <c r="I16" s="59"/>
      <c r="J16" s="19" t="s">
        <v>21</v>
      </c>
      <c r="K16" s="19" t="s">
        <v>22</v>
      </c>
      <c r="L16" s="6"/>
    </row>
    <row r="17" spans="1:12" s="34" customFormat="1" ht="14.25">
      <c r="A17" s="36">
        <v>1</v>
      </c>
      <c r="B17" s="37">
        <v>2</v>
      </c>
      <c r="C17" s="37">
        <v>3</v>
      </c>
      <c r="D17" s="37">
        <v>4</v>
      </c>
      <c r="E17" s="37">
        <v>5</v>
      </c>
      <c r="F17" s="37">
        <v>6</v>
      </c>
      <c r="G17" s="37">
        <v>7</v>
      </c>
      <c r="H17" s="37">
        <v>8</v>
      </c>
      <c r="I17" s="37">
        <v>9</v>
      </c>
      <c r="J17" s="37">
        <v>10</v>
      </c>
      <c r="K17" s="35">
        <v>11</v>
      </c>
      <c r="L17" s="20"/>
    </row>
    <row r="18" spans="1:12">
      <c r="A18" s="13" t="s">
        <v>23</v>
      </c>
      <c r="B18" s="10" t="s">
        <v>24</v>
      </c>
      <c r="C18" s="31">
        <v>7308285.2999999998</v>
      </c>
      <c r="D18" s="31">
        <v>6211967.5999999996</v>
      </c>
      <c r="E18" s="31">
        <v>1096317.7</v>
      </c>
      <c r="F18" s="31">
        <v>7322310.7000000002</v>
      </c>
      <c r="G18" s="31">
        <v>6609592.4000000004</v>
      </c>
      <c r="H18" s="31">
        <v>712718.3</v>
      </c>
      <c r="I18" s="31">
        <v>2597564.1</v>
      </c>
      <c r="J18" s="31">
        <v>1985168</v>
      </c>
      <c r="K18" s="31">
        <v>612396</v>
      </c>
      <c r="L18" s="6"/>
    </row>
    <row r="19" spans="1:12">
      <c r="A19" s="13" t="s">
        <v>25</v>
      </c>
      <c r="B19" s="10" t="s">
        <v>26</v>
      </c>
      <c r="C19" s="31">
        <v>897436</v>
      </c>
      <c r="D19" s="31">
        <v>725440</v>
      </c>
      <c r="E19" s="31">
        <v>171996</v>
      </c>
      <c r="F19" s="31">
        <v>433240</v>
      </c>
      <c r="G19" s="31">
        <v>388950</v>
      </c>
      <c r="H19" s="31">
        <v>44290</v>
      </c>
      <c r="I19" s="31">
        <v>1094416</v>
      </c>
      <c r="J19" s="31">
        <v>850520</v>
      </c>
      <c r="K19" s="31">
        <v>243896</v>
      </c>
      <c r="L19" s="6"/>
    </row>
    <row r="20" spans="1:12">
      <c r="A20" s="14" t="s">
        <v>27</v>
      </c>
      <c r="B20" s="11" t="s">
        <v>28</v>
      </c>
      <c r="C20" s="31">
        <v>484838</v>
      </c>
      <c r="D20" s="31">
        <v>430640</v>
      </c>
      <c r="E20" s="31">
        <v>54198</v>
      </c>
      <c r="F20" s="31">
        <v>32800</v>
      </c>
      <c r="G20" s="31">
        <v>0</v>
      </c>
      <c r="H20" s="31">
        <v>32800</v>
      </c>
      <c r="I20" s="31">
        <v>484838</v>
      </c>
      <c r="J20" s="31">
        <v>430640</v>
      </c>
      <c r="K20" s="31">
        <v>54198</v>
      </c>
      <c r="L20" s="6"/>
    </row>
    <row r="21" spans="1:12">
      <c r="A21" s="14" t="s">
        <v>29</v>
      </c>
      <c r="B21" s="11" t="s">
        <v>30</v>
      </c>
      <c r="C21" s="31">
        <v>412598</v>
      </c>
      <c r="D21" s="31">
        <v>294800</v>
      </c>
      <c r="E21" s="31">
        <v>117798</v>
      </c>
      <c r="F21" s="31">
        <v>400440</v>
      </c>
      <c r="G21" s="31">
        <v>388950</v>
      </c>
      <c r="H21" s="31">
        <v>11490</v>
      </c>
      <c r="I21" s="31">
        <v>609578</v>
      </c>
      <c r="J21" s="31">
        <v>419880</v>
      </c>
      <c r="K21" s="31">
        <v>189698</v>
      </c>
      <c r="L21" s="6"/>
    </row>
    <row r="22" spans="1:12" ht="25.5">
      <c r="A22" s="13" t="s">
        <v>31</v>
      </c>
      <c r="B22" s="10" t="s">
        <v>32</v>
      </c>
      <c r="C22" s="31">
        <v>5915.6</v>
      </c>
      <c r="D22" s="31">
        <v>5745.6</v>
      </c>
      <c r="E22" s="31">
        <v>170</v>
      </c>
      <c r="F22" s="31">
        <v>5061.5</v>
      </c>
      <c r="G22" s="31">
        <v>4891.5</v>
      </c>
      <c r="H22" s="31">
        <v>170</v>
      </c>
      <c r="I22" s="31">
        <v>854.1</v>
      </c>
      <c r="J22" s="31">
        <v>854.1</v>
      </c>
      <c r="K22" s="31">
        <v>0</v>
      </c>
      <c r="L22" s="6"/>
    </row>
    <row r="23" spans="1:12">
      <c r="A23" s="14" t="s">
        <v>33</v>
      </c>
      <c r="B23" s="11" t="s">
        <v>34</v>
      </c>
      <c r="C23" s="31">
        <v>2216.5</v>
      </c>
      <c r="D23" s="31">
        <v>2046.5</v>
      </c>
      <c r="E23" s="31">
        <v>170</v>
      </c>
      <c r="F23" s="31">
        <v>1362.4</v>
      </c>
      <c r="G23" s="31">
        <v>1192.4000000000001</v>
      </c>
      <c r="H23" s="31">
        <v>170</v>
      </c>
      <c r="I23" s="31">
        <v>854.1</v>
      </c>
      <c r="J23" s="31">
        <v>854.1</v>
      </c>
      <c r="K23" s="31">
        <v>0</v>
      </c>
      <c r="L23" s="6"/>
    </row>
    <row r="24" spans="1:12">
      <c r="A24" s="14" t="s">
        <v>35</v>
      </c>
      <c r="B24" s="11" t="s">
        <v>36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6"/>
    </row>
    <row r="25" spans="1:12" ht="25.5">
      <c r="A25" s="14" t="s">
        <v>37</v>
      </c>
      <c r="B25" s="11" t="s">
        <v>38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6"/>
    </row>
    <row r="26" spans="1:12">
      <c r="A26" s="14" t="s">
        <v>39</v>
      </c>
      <c r="B26" s="11" t="s">
        <v>40</v>
      </c>
      <c r="C26" s="31">
        <v>3699.2</v>
      </c>
      <c r="D26" s="31">
        <v>3699.2</v>
      </c>
      <c r="E26" s="31">
        <v>0</v>
      </c>
      <c r="F26" s="31">
        <v>3699.2</v>
      </c>
      <c r="G26" s="31">
        <v>3699.2</v>
      </c>
      <c r="H26" s="31">
        <v>0</v>
      </c>
      <c r="I26" s="31">
        <v>0</v>
      </c>
      <c r="J26" s="31">
        <v>0</v>
      </c>
      <c r="K26" s="31">
        <v>0</v>
      </c>
      <c r="L26" s="6"/>
    </row>
    <row r="27" spans="1:12">
      <c r="A27" s="13" t="s">
        <v>41</v>
      </c>
      <c r="B27" s="10" t="s">
        <v>42</v>
      </c>
      <c r="C27" s="31">
        <v>40055.300000000003</v>
      </c>
      <c r="D27" s="31">
        <v>40055.300000000003</v>
      </c>
      <c r="E27" s="31">
        <v>0</v>
      </c>
      <c r="F27" s="31">
        <v>20422.599999999999</v>
      </c>
      <c r="G27" s="31">
        <v>16455.7</v>
      </c>
      <c r="H27" s="31">
        <v>3966.9</v>
      </c>
      <c r="I27" s="31">
        <v>161063</v>
      </c>
      <c r="J27" s="31">
        <v>149993.79999999999</v>
      </c>
      <c r="K27" s="31">
        <v>11069.2</v>
      </c>
      <c r="L27" s="6"/>
    </row>
    <row r="28" spans="1:12">
      <c r="A28" s="14" t="s">
        <v>43</v>
      </c>
      <c r="B28" s="11" t="s">
        <v>44</v>
      </c>
      <c r="C28" s="31">
        <v>1199.4000000000001</v>
      </c>
      <c r="D28" s="31">
        <v>1199.4000000000001</v>
      </c>
      <c r="E28" s="31">
        <v>0</v>
      </c>
      <c r="F28" s="31">
        <v>9965.7999999999993</v>
      </c>
      <c r="G28" s="31">
        <v>9494.2999999999993</v>
      </c>
      <c r="H28" s="31">
        <v>471.5</v>
      </c>
      <c r="I28" s="31">
        <v>93146.5</v>
      </c>
      <c r="J28" s="31">
        <v>82918.899999999994</v>
      </c>
      <c r="K28" s="31">
        <v>10227.6</v>
      </c>
      <c r="L28" s="6"/>
    </row>
    <row r="29" spans="1:12">
      <c r="A29" s="14" t="s">
        <v>45</v>
      </c>
      <c r="B29" s="11" t="s">
        <v>46</v>
      </c>
      <c r="C29" s="31">
        <v>0</v>
      </c>
      <c r="D29" s="31">
        <v>0</v>
      </c>
      <c r="E29" s="31">
        <v>0</v>
      </c>
      <c r="F29" s="31">
        <v>3495.4</v>
      </c>
      <c r="G29" s="31">
        <v>0</v>
      </c>
      <c r="H29" s="31">
        <v>3495.4</v>
      </c>
      <c r="I29" s="31">
        <v>4061.6</v>
      </c>
      <c r="J29" s="31">
        <v>3220</v>
      </c>
      <c r="K29" s="31">
        <v>841.6</v>
      </c>
      <c r="L29" s="6"/>
    </row>
    <row r="30" spans="1:12">
      <c r="A30" s="14" t="s">
        <v>47</v>
      </c>
      <c r="B30" s="11" t="s">
        <v>48</v>
      </c>
      <c r="C30" s="31">
        <v>37500</v>
      </c>
      <c r="D30" s="31">
        <v>37500</v>
      </c>
      <c r="E30" s="31">
        <v>0</v>
      </c>
      <c r="F30" s="31">
        <v>0</v>
      </c>
      <c r="G30" s="31">
        <v>0</v>
      </c>
      <c r="H30" s="31">
        <v>0</v>
      </c>
      <c r="I30" s="31">
        <v>62499</v>
      </c>
      <c r="J30" s="31">
        <v>62499</v>
      </c>
      <c r="K30" s="31">
        <v>0</v>
      </c>
      <c r="L30" s="6"/>
    </row>
    <row r="31" spans="1:12">
      <c r="A31" s="14" t="s">
        <v>49</v>
      </c>
      <c r="B31" s="11" t="s">
        <v>50</v>
      </c>
      <c r="C31" s="31">
        <v>1355.9</v>
      </c>
      <c r="D31" s="31">
        <v>1355.9</v>
      </c>
      <c r="E31" s="31">
        <v>0</v>
      </c>
      <c r="F31" s="31">
        <v>6961.4</v>
      </c>
      <c r="G31" s="31">
        <v>6961.4</v>
      </c>
      <c r="H31" s="31">
        <v>0</v>
      </c>
      <c r="I31" s="31">
        <v>1355.9</v>
      </c>
      <c r="J31" s="31">
        <v>1355.9</v>
      </c>
      <c r="K31" s="31">
        <v>0</v>
      </c>
      <c r="L31" s="6"/>
    </row>
    <row r="32" spans="1:12">
      <c r="A32" s="13" t="s">
        <v>51</v>
      </c>
      <c r="B32" s="10" t="s">
        <v>52</v>
      </c>
      <c r="C32" s="31">
        <v>4630884.5</v>
      </c>
      <c r="D32" s="31">
        <v>3760479.6</v>
      </c>
      <c r="E32" s="31">
        <v>870404.9</v>
      </c>
      <c r="F32" s="31">
        <v>5018924.5</v>
      </c>
      <c r="G32" s="31">
        <v>4413619.3</v>
      </c>
      <c r="H32" s="31">
        <v>605305.1</v>
      </c>
      <c r="I32" s="31">
        <v>1304098.8</v>
      </c>
      <c r="J32" s="31">
        <v>955653.4</v>
      </c>
      <c r="K32" s="31">
        <v>348445.4</v>
      </c>
      <c r="L32" s="6"/>
    </row>
    <row r="33" spans="1:12">
      <c r="A33" s="14" t="s">
        <v>53</v>
      </c>
      <c r="B33" s="11" t="s">
        <v>54</v>
      </c>
      <c r="C33" s="31">
        <v>4447995.9000000004</v>
      </c>
      <c r="D33" s="31">
        <v>3582181</v>
      </c>
      <c r="E33" s="31">
        <v>865814.9</v>
      </c>
      <c r="F33" s="31">
        <v>4826306.5999999996</v>
      </c>
      <c r="G33" s="31">
        <v>4228405.3</v>
      </c>
      <c r="H33" s="31">
        <v>597901.30000000005</v>
      </c>
      <c r="I33" s="31">
        <v>1295089.2</v>
      </c>
      <c r="J33" s="31">
        <v>948713.8</v>
      </c>
      <c r="K33" s="31">
        <v>346375.4</v>
      </c>
      <c r="L33" s="6"/>
    </row>
    <row r="34" spans="1:12">
      <c r="A34" s="14" t="s">
        <v>55</v>
      </c>
      <c r="B34" s="11" t="s">
        <v>56</v>
      </c>
      <c r="C34" s="31">
        <v>171015.9</v>
      </c>
      <c r="D34" s="31">
        <v>166425.9</v>
      </c>
      <c r="E34" s="31">
        <v>4590</v>
      </c>
      <c r="F34" s="31">
        <v>178159.8</v>
      </c>
      <c r="G34" s="31">
        <v>173569.8</v>
      </c>
      <c r="H34" s="31">
        <v>4590</v>
      </c>
      <c r="I34" s="31">
        <v>5188.8999999999996</v>
      </c>
      <c r="J34" s="31">
        <v>4718.8999999999996</v>
      </c>
      <c r="K34" s="31">
        <v>470</v>
      </c>
      <c r="L34" s="6"/>
    </row>
    <row r="35" spans="1:12">
      <c r="A35" s="14" t="s">
        <v>57</v>
      </c>
      <c r="B35" s="11" t="s">
        <v>58</v>
      </c>
      <c r="C35" s="31">
        <v>11872.7</v>
      </c>
      <c r="D35" s="31">
        <v>11872.7</v>
      </c>
      <c r="E35" s="31">
        <v>0</v>
      </c>
      <c r="F35" s="31">
        <v>14458</v>
      </c>
      <c r="G35" s="31">
        <v>11644.2</v>
      </c>
      <c r="H35" s="31">
        <v>2813.8</v>
      </c>
      <c r="I35" s="31">
        <v>3820.7</v>
      </c>
      <c r="J35" s="31">
        <v>2220.6999999999998</v>
      </c>
      <c r="K35" s="31">
        <v>1600</v>
      </c>
      <c r="L35" s="6"/>
    </row>
    <row r="36" spans="1:12">
      <c r="A36" s="13" t="s">
        <v>59</v>
      </c>
      <c r="B36" s="10" t="s">
        <v>60</v>
      </c>
      <c r="C36" s="31">
        <v>193163.6</v>
      </c>
      <c r="D36" s="31">
        <v>193163.6</v>
      </c>
      <c r="E36" s="31">
        <v>0</v>
      </c>
      <c r="F36" s="31">
        <v>274497.09999999998</v>
      </c>
      <c r="G36" s="31">
        <v>274497.09999999998</v>
      </c>
      <c r="H36" s="31">
        <v>0</v>
      </c>
      <c r="I36" s="31">
        <v>17263</v>
      </c>
      <c r="J36" s="31">
        <v>8463</v>
      </c>
      <c r="K36" s="31">
        <v>8800</v>
      </c>
      <c r="L36" s="6"/>
    </row>
    <row r="37" spans="1:12">
      <c r="A37" s="14" t="s">
        <v>61</v>
      </c>
      <c r="B37" s="11" t="s">
        <v>62</v>
      </c>
      <c r="C37" s="31">
        <v>19619.7</v>
      </c>
      <c r="D37" s="31">
        <v>19619.7</v>
      </c>
      <c r="E37" s="31">
        <v>0</v>
      </c>
      <c r="F37" s="31">
        <v>100953.2</v>
      </c>
      <c r="G37" s="31">
        <v>100953.2</v>
      </c>
      <c r="H37" s="31">
        <v>0</v>
      </c>
      <c r="I37" s="31">
        <v>17263</v>
      </c>
      <c r="J37" s="31">
        <v>8463</v>
      </c>
      <c r="K37" s="31">
        <v>8800</v>
      </c>
      <c r="L37" s="6"/>
    </row>
    <row r="38" spans="1:12">
      <c r="A38" s="14" t="s">
        <v>63</v>
      </c>
      <c r="B38" s="11" t="s">
        <v>64</v>
      </c>
      <c r="C38" s="31">
        <v>173543.9</v>
      </c>
      <c r="D38" s="31">
        <v>173543.9</v>
      </c>
      <c r="E38" s="31">
        <v>0</v>
      </c>
      <c r="F38" s="31">
        <v>173543.9</v>
      </c>
      <c r="G38" s="31">
        <v>173543.9</v>
      </c>
      <c r="H38" s="31">
        <v>0</v>
      </c>
      <c r="I38" s="31">
        <v>0</v>
      </c>
      <c r="J38" s="31">
        <v>0</v>
      </c>
      <c r="K38" s="31">
        <v>0</v>
      </c>
      <c r="L38" s="6"/>
    </row>
    <row r="39" spans="1:12">
      <c r="A39" s="14" t="s">
        <v>65</v>
      </c>
      <c r="B39" s="11" t="s">
        <v>66</v>
      </c>
      <c r="C39" s="31">
        <v>22464</v>
      </c>
      <c r="D39" s="31">
        <v>22464</v>
      </c>
      <c r="E39" s="31">
        <v>0</v>
      </c>
      <c r="F39" s="31">
        <v>22464</v>
      </c>
      <c r="G39" s="31">
        <v>22464</v>
      </c>
      <c r="H39" s="31">
        <v>0</v>
      </c>
      <c r="I39" s="31">
        <v>0</v>
      </c>
      <c r="J39" s="31">
        <v>0</v>
      </c>
      <c r="K39" s="31">
        <v>0</v>
      </c>
      <c r="L39" s="6"/>
    </row>
    <row r="40" spans="1:12" ht="25.5">
      <c r="A40" s="14" t="s">
        <v>67</v>
      </c>
      <c r="B40" s="11" t="s">
        <v>68</v>
      </c>
      <c r="C40" s="31">
        <v>11670.6</v>
      </c>
      <c r="D40" s="31">
        <v>11425.6</v>
      </c>
      <c r="E40" s="31">
        <v>245</v>
      </c>
      <c r="F40" s="31">
        <v>11990.6</v>
      </c>
      <c r="G40" s="31">
        <v>11745.6</v>
      </c>
      <c r="H40" s="31">
        <v>245</v>
      </c>
      <c r="I40" s="31">
        <v>0</v>
      </c>
      <c r="J40" s="31">
        <v>0</v>
      </c>
      <c r="K40" s="31">
        <v>0</v>
      </c>
      <c r="L40" s="6"/>
    </row>
    <row r="41" spans="1:12">
      <c r="A41" s="13" t="s">
        <v>69</v>
      </c>
      <c r="B41" s="10" t="s">
        <v>70</v>
      </c>
      <c r="C41" s="31">
        <v>68089.399999999994</v>
      </c>
      <c r="D41" s="31">
        <v>67746.8</v>
      </c>
      <c r="E41" s="31">
        <v>342.6</v>
      </c>
      <c r="F41" s="31">
        <v>64639.4</v>
      </c>
      <c r="G41" s="31">
        <v>64296.800000000003</v>
      </c>
      <c r="H41" s="31">
        <v>342.6</v>
      </c>
      <c r="I41" s="31">
        <v>3450</v>
      </c>
      <c r="J41" s="31">
        <v>3450</v>
      </c>
      <c r="K41" s="31">
        <v>0</v>
      </c>
      <c r="L41" s="6"/>
    </row>
    <row r="42" spans="1:12">
      <c r="A42" s="14" t="s">
        <v>71</v>
      </c>
      <c r="B42" s="11" t="s">
        <v>72</v>
      </c>
      <c r="C42" s="31">
        <v>68089.399999999994</v>
      </c>
      <c r="D42" s="31">
        <v>67746.8</v>
      </c>
      <c r="E42" s="31">
        <v>342.6</v>
      </c>
      <c r="F42" s="31">
        <v>64639.4</v>
      </c>
      <c r="G42" s="31">
        <v>64296.800000000003</v>
      </c>
      <c r="H42" s="31">
        <v>342.6</v>
      </c>
      <c r="I42" s="31">
        <v>3450</v>
      </c>
      <c r="J42" s="31">
        <v>3450</v>
      </c>
      <c r="K42" s="31">
        <v>0</v>
      </c>
      <c r="L42" s="6"/>
    </row>
    <row r="43" spans="1:12">
      <c r="A43" s="14" t="s">
        <v>73</v>
      </c>
      <c r="B43" s="11" t="s">
        <v>74</v>
      </c>
      <c r="C43" s="31">
        <v>1436081.5</v>
      </c>
      <c r="D43" s="31">
        <v>1382922.3</v>
      </c>
      <c r="E43" s="31">
        <v>53159.199999999997</v>
      </c>
      <c r="F43" s="31">
        <v>1470841.1</v>
      </c>
      <c r="G43" s="31">
        <v>1412442.4</v>
      </c>
      <c r="H43" s="31">
        <v>58398.7</v>
      </c>
      <c r="I43" s="31">
        <v>14124.4</v>
      </c>
      <c r="J43" s="31">
        <v>13938.9</v>
      </c>
      <c r="K43" s="31">
        <v>185.5</v>
      </c>
      <c r="L43" s="6"/>
    </row>
    <row r="44" spans="1:12">
      <c r="A44" s="14" t="s">
        <v>75</v>
      </c>
      <c r="B44" s="11" t="s">
        <v>76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6"/>
    </row>
    <row r="45" spans="1:12">
      <c r="A45" s="14" t="s">
        <v>77</v>
      </c>
      <c r="B45" s="11" t="s">
        <v>78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6"/>
    </row>
    <row r="46" spans="1:12">
      <c r="A46" s="14" t="s">
        <v>79</v>
      </c>
      <c r="B46" s="11" t="s">
        <v>80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6"/>
    </row>
    <row r="47" spans="1:12">
      <c r="A47" s="14" t="s">
        <v>81</v>
      </c>
      <c r="B47" s="11" t="s">
        <v>82</v>
      </c>
      <c r="C47" s="31">
        <v>2524.8000000000002</v>
      </c>
      <c r="D47" s="31">
        <v>2524.8000000000002</v>
      </c>
      <c r="E47" s="31">
        <v>0</v>
      </c>
      <c r="F47" s="31">
        <v>230</v>
      </c>
      <c r="G47" s="31">
        <v>230</v>
      </c>
      <c r="H47" s="31">
        <v>0</v>
      </c>
      <c r="I47" s="31">
        <v>2294.8000000000002</v>
      </c>
      <c r="J47" s="31">
        <v>2294.8000000000002</v>
      </c>
      <c r="K47" s="31">
        <v>0</v>
      </c>
      <c r="L47" s="6"/>
    </row>
    <row r="48" spans="1:12">
      <c r="A48" s="18" t="s">
        <v>83</v>
      </c>
      <c r="B48" s="11" t="s">
        <v>84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6"/>
    </row>
    <row r="49" spans="1:12">
      <c r="A49" s="13" t="s">
        <v>85</v>
      </c>
      <c r="B49" s="10" t="s">
        <v>86</v>
      </c>
      <c r="C49" s="31">
        <v>87184219.700000003</v>
      </c>
      <c r="D49" s="31">
        <v>68374922.900000006</v>
      </c>
      <c r="E49" s="31">
        <v>18809296.800000001</v>
      </c>
      <c r="F49" s="31">
        <v>106079371</v>
      </c>
      <c r="G49" s="31">
        <v>87452763.799999997</v>
      </c>
      <c r="H49" s="31">
        <v>18626607.100000001</v>
      </c>
      <c r="I49" s="31">
        <v>0</v>
      </c>
      <c r="J49" s="31">
        <v>0</v>
      </c>
      <c r="K49" s="31">
        <v>0</v>
      </c>
      <c r="L49" s="6"/>
    </row>
    <row r="50" spans="1:12">
      <c r="A50" s="13" t="s">
        <v>87</v>
      </c>
      <c r="B50" s="10" t="s">
        <v>88</v>
      </c>
      <c r="C50" s="31">
        <v>86760662.400000006</v>
      </c>
      <c r="D50" s="31">
        <v>68315672</v>
      </c>
      <c r="E50" s="31">
        <v>18444990.399999999</v>
      </c>
      <c r="F50" s="31">
        <v>105814291.2</v>
      </c>
      <c r="G50" s="31">
        <v>87404810.400000006</v>
      </c>
      <c r="H50" s="31">
        <v>18409480.800000001</v>
      </c>
      <c r="I50" s="31">
        <v>0</v>
      </c>
      <c r="J50" s="31">
        <v>0</v>
      </c>
      <c r="K50" s="31">
        <v>0</v>
      </c>
      <c r="L50" s="6"/>
    </row>
    <row r="51" spans="1:12">
      <c r="A51" s="13" t="s">
        <v>89</v>
      </c>
      <c r="B51" s="10" t="s">
        <v>90</v>
      </c>
      <c r="C51" s="31">
        <v>46446649.799999997</v>
      </c>
      <c r="D51" s="31">
        <v>40758016.600000001</v>
      </c>
      <c r="E51" s="31">
        <v>5688633.2000000002</v>
      </c>
      <c r="F51" s="31">
        <v>62615605.700000003</v>
      </c>
      <c r="G51" s="31">
        <v>56199968.200000003</v>
      </c>
      <c r="H51" s="31">
        <v>6415637.5</v>
      </c>
      <c r="I51" s="31">
        <v>0</v>
      </c>
      <c r="J51" s="31">
        <v>0</v>
      </c>
      <c r="K51" s="31">
        <v>0</v>
      </c>
      <c r="L51" s="6"/>
    </row>
    <row r="52" spans="1:12">
      <c r="A52" s="14" t="s">
        <v>91</v>
      </c>
      <c r="B52" s="11" t="s">
        <v>92</v>
      </c>
      <c r="C52" s="31">
        <v>3980206.5</v>
      </c>
      <c r="D52" s="31">
        <v>3980206.5</v>
      </c>
      <c r="E52" s="31">
        <v>0</v>
      </c>
      <c r="F52" s="31">
        <v>4306583.5</v>
      </c>
      <c r="G52" s="31">
        <v>4306583.5</v>
      </c>
      <c r="H52" s="31">
        <v>0</v>
      </c>
      <c r="I52" s="31">
        <v>0</v>
      </c>
      <c r="J52" s="31">
        <v>0</v>
      </c>
      <c r="K52" s="31">
        <v>0</v>
      </c>
      <c r="L52" s="6"/>
    </row>
    <row r="53" spans="1:12">
      <c r="A53" s="14" t="s">
        <v>93</v>
      </c>
      <c r="B53" s="11" t="s">
        <v>94</v>
      </c>
      <c r="C53" s="31">
        <v>41955856.100000001</v>
      </c>
      <c r="D53" s="31">
        <v>36267222.799999997</v>
      </c>
      <c r="E53" s="31">
        <v>5688633.2000000002</v>
      </c>
      <c r="F53" s="31">
        <v>45454144</v>
      </c>
      <c r="G53" s="31">
        <v>39038506.5</v>
      </c>
      <c r="H53" s="31">
        <v>6415637.5</v>
      </c>
      <c r="I53" s="31">
        <v>0</v>
      </c>
      <c r="J53" s="31">
        <v>0</v>
      </c>
      <c r="K53" s="31">
        <v>0</v>
      </c>
      <c r="L53" s="6"/>
    </row>
    <row r="54" spans="1:12">
      <c r="A54" s="14" t="s">
        <v>95</v>
      </c>
      <c r="B54" s="11" t="s">
        <v>96</v>
      </c>
      <c r="C54" s="31">
        <v>510587.2</v>
      </c>
      <c r="D54" s="31">
        <v>510587.2</v>
      </c>
      <c r="E54" s="31">
        <v>0</v>
      </c>
      <c r="F54" s="31">
        <v>12854878.199999999</v>
      </c>
      <c r="G54" s="31">
        <v>12854878.199999999</v>
      </c>
      <c r="H54" s="31">
        <v>0</v>
      </c>
      <c r="I54" s="31">
        <v>0</v>
      </c>
      <c r="J54" s="31">
        <v>0</v>
      </c>
      <c r="K54" s="31">
        <v>0</v>
      </c>
      <c r="L54" s="6"/>
    </row>
    <row r="55" spans="1:12">
      <c r="A55" s="14" t="s">
        <v>97</v>
      </c>
      <c r="B55" s="11" t="s">
        <v>98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6"/>
    </row>
    <row r="56" spans="1:12">
      <c r="A56" s="13" t="s">
        <v>99</v>
      </c>
      <c r="B56" s="10" t="s">
        <v>100</v>
      </c>
      <c r="C56" s="31">
        <v>36125335.399999999</v>
      </c>
      <c r="D56" s="31">
        <v>24921751.199999999</v>
      </c>
      <c r="E56" s="31">
        <v>11203584.199999999</v>
      </c>
      <c r="F56" s="31">
        <v>39046693.600000001</v>
      </c>
      <c r="G56" s="31">
        <v>28207472.5</v>
      </c>
      <c r="H56" s="31">
        <v>10839221.1</v>
      </c>
      <c r="I56" s="31">
        <v>0</v>
      </c>
      <c r="J56" s="31">
        <v>0</v>
      </c>
      <c r="K56" s="31">
        <v>0</v>
      </c>
      <c r="L56" s="6"/>
    </row>
    <row r="57" spans="1:12">
      <c r="A57" s="14" t="s">
        <v>101</v>
      </c>
      <c r="B57" s="11" t="s">
        <v>102</v>
      </c>
      <c r="C57" s="31">
        <v>3604746.5</v>
      </c>
      <c r="D57" s="31">
        <v>2782592.4</v>
      </c>
      <c r="E57" s="31">
        <v>822154.1</v>
      </c>
      <c r="F57" s="31">
        <v>3566868.7</v>
      </c>
      <c r="G57" s="31">
        <v>2882037.2</v>
      </c>
      <c r="H57" s="31">
        <v>684831.5</v>
      </c>
      <c r="I57" s="31">
        <v>0</v>
      </c>
      <c r="J57" s="31">
        <v>0</v>
      </c>
      <c r="K57" s="31">
        <v>0</v>
      </c>
      <c r="L57" s="6"/>
    </row>
    <row r="58" spans="1:12">
      <c r="A58" s="13" t="s">
        <v>103</v>
      </c>
      <c r="B58" s="10" t="s">
        <v>104</v>
      </c>
      <c r="C58" s="31">
        <v>32520588.899999999</v>
      </c>
      <c r="D58" s="31">
        <v>22139158.800000001</v>
      </c>
      <c r="E58" s="31">
        <v>10381430.1</v>
      </c>
      <c r="F58" s="31">
        <v>35479824.899999999</v>
      </c>
      <c r="G58" s="31">
        <v>25325435.300000001</v>
      </c>
      <c r="H58" s="31">
        <v>10154389.6</v>
      </c>
      <c r="I58" s="31">
        <v>0</v>
      </c>
      <c r="J58" s="31">
        <v>0</v>
      </c>
      <c r="K58" s="31">
        <v>0</v>
      </c>
      <c r="L58" s="6"/>
    </row>
    <row r="59" spans="1:12">
      <c r="A59" s="14" t="s">
        <v>105</v>
      </c>
      <c r="B59" s="11" t="s">
        <v>106</v>
      </c>
      <c r="C59" s="31">
        <v>11655129.5</v>
      </c>
      <c r="D59" s="31">
        <v>8335733.2000000002</v>
      </c>
      <c r="E59" s="31">
        <v>3319396.3</v>
      </c>
      <c r="F59" s="31">
        <v>12132556.300000001</v>
      </c>
      <c r="G59" s="31">
        <v>9174821.4000000004</v>
      </c>
      <c r="H59" s="31">
        <v>2957734.8</v>
      </c>
      <c r="I59" s="31">
        <v>0</v>
      </c>
      <c r="J59" s="31">
        <v>0</v>
      </c>
      <c r="K59" s="31">
        <v>0</v>
      </c>
      <c r="L59" s="6"/>
    </row>
    <row r="60" spans="1:12">
      <c r="A60" s="14" t="s">
        <v>107</v>
      </c>
      <c r="B60" s="11" t="s">
        <v>108</v>
      </c>
      <c r="C60" s="31">
        <v>20865459.399999999</v>
      </c>
      <c r="D60" s="31">
        <v>13803425.6</v>
      </c>
      <c r="E60" s="31">
        <v>7062033.7999999998</v>
      </c>
      <c r="F60" s="31">
        <v>23347268.600000001</v>
      </c>
      <c r="G60" s="31">
        <v>16150613.9</v>
      </c>
      <c r="H60" s="31">
        <v>7196654.7000000002</v>
      </c>
      <c r="I60" s="31">
        <v>0</v>
      </c>
      <c r="J60" s="31">
        <v>0</v>
      </c>
      <c r="K60" s="31">
        <v>0</v>
      </c>
      <c r="L60" s="6"/>
    </row>
    <row r="61" spans="1:12">
      <c r="A61" s="13" t="s">
        <v>109</v>
      </c>
      <c r="B61" s="10" t="s">
        <v>110</v>
      </c>
      <c r="C61" s="31">
        <v>2811613.5</v>
      </c>
      <c r="D61" s="31">
        <v>1288794.3</v>
      </c>
      <c r="E61" s="31">
        <v>1522819.2</v>
      </c>
      <c r="F61" s="31">
        <v>2512487</v>
      </c>
      <c r="G61" s="31">
        <v>1376022.5</v>
      </c>
      <c r="H61" s="31">
        <v>1136464.5</v>
      </c>
      <c r="I61" s="31">
        <v>0</v>
      </c>
      <c r="J61" s="31">
        <v>0</v>
      </c>
      <c r="K61" s="31">
        <v>0</v>
      </c>
      <c r="L61" s="6"/>
    </row>
    <row r="62" spans="1:12">
      <c r="A62" s="13" t="s">
        <v>111</v>
      </c>
      <c r="B62" s="10" t="s">
        <v>112</v>
      </c>
      <c r="C62" s="31">
        <v>585891.69999999995</v>
      </c>
      <c r="D62" s="31">
        <v>204111.6</v>
      </c>
      <c r="E62" s="31">
        <v>381780.1</v>
      </c>
      <c r="F62" s="31">
        <v>468060.7</v>
      </c>
      <c r="G62" s="31">
        <v>254817.5</v>
      </c>
      <c r="H62" s="31">
        <v>213243.2</v>
      </c>
      <c r="I62" s="31">
        <v>0</v>
      </c>
      <c r="J62" s="31">
        <v>0</v>
      </c>
      <c r="K62" s="31">
        <v>0</v>
      </c>
      <c r="L62" s="6"/>
    </row>
    <row r="63" spans="1:12">
      <c r="A63" s="14" t="s">
        <v>113</v>
      </c>
      <c r="B63" s="11" t="s">
        <v>114</v>
      </c>
      <c r="C63" s="31">
        <v>221824.7</v>
      </c>
      <c r="D63" s="31">
        <v>115450.7</v>
      </c>
      <c r="E63" s="31">
        <v>106374</v>
      </c>
      <c r="F63" s="31">
        <v>254446.8</v>
      </c>
      <c r="G63" s="31">
        <v>136210.79999999999</v>
      </c>
      <c r="H63" s="31">
        <v>118236</v>
      </c>
      <c r="I63" s="31">
        <v>0</v>
      </c>
      <c r="J63" s="31">
        <v>0</v>
      </c>
      <c r="K63" s="31">
        <v>0</v>
      </c>
      <c r="L63" s="6"/>
    </row>
    <row r="64" spans="1:12">
      <c r="A64" s="14" t="s">
        <v>115</v>
      </c>
      <c r="B64" s="11" t="s">
        <v>116</v>
      </c>
      <c r="C64" s="31">
        <v>364067</v>
      </c>
      <c r="D64" s="31">
        <v>88661</v>
      </c>
      <c r="E64" s="31">
        <v>275406.09999999998</v>
      </c>
      <c r="F64" s="31">
        <v>213613.9</v>
      </c>
      <c r="G64" s="31">
        <v>118606.8</v>
      </c>
      <c r="H64" s="31">
        <v>95007.2</v>
      </c>
      <c r="I64" s="31">
        <v>0</v>
      </c>
      <c r="J64" s="31">
        <v>0</v>
      </c>
      <c r="K64" s="31">
        <v>0</v>
      </c>
      <c r="L64" s="6"/>
    </row>
    <row r="65" spans="1:12">
      <c r="A65" s="13" t="s">
        <v>117</v>
      </c>
      <c r="B65" s="10" t="s">
        <v>118</v>
      </c>
      <c r="C65" s="31">
        <v>111352.3</v>
      </c>
      <c r="D65" s="31">
        <v>111352.3</v>
      </c>
      <c r="E65" s="31">
        <v>0</v>
      </c>
      <c r="F65" s="31">
        <v>113127.4</v>
      </c>
      <c r="G65" s="31">
        <v>113127.4</v>
      </c>
      <c r="H65" s="31">
        <v>0</v>
      </c>
      <c r="I65" s="31">
        <v>0</v>
      </c>
      <c r="J65" s="31">
        <v>0</v>
      </c>
      <c r="K65" s="31">
        <v>0</v>
      </c>
      <c r="L65" s="6"/>
    </row>
    <row r="66" spans="1:12">
      <c r="A66" s="14" t="s">
        <v>119</v>
      </c>
      <c r="B66" s="11" t="s">
        <v>120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6"/>
    </row>
    <row r="67" spans="1:12">
      <c r="A67" s="14" t="s">
        <v>121</v>
      </c>
      <c r="B67" s="11" t="s">
        <v>122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6"/>
    </row>
    <row r="68" spans="1:12">
      <c r="A68" s="14" t="s">
        <v>123</v>
      </c>
      <c r="B68" s="11" t="s">
        <v>124</v>
      </c>
      <c r="C68" s="31">
        <v>6398.6</v>
      </c>
      <c r="D68" s="31">
        <v>6398.6</v>
      </c>
      <c r="E68" s="31">
        <v>0</v>
      </c>
      <c r="F68" s="31">
        <v>7959.9</v>
      </c>
      <c r="G68" s="31">
        <v>7959.9</v>
      </c>
      <c r="H68" s="31">
        <v>0</v>
      </c>
      <c r="I68" s="31">
        <v>0</v>
      </c>
      <c r="J68" s="31">
        <v>0</v>
      </c>
      <c r="K68" s="31">
        <v>0</v>
      </c>
      <c r="L68" s="6"/>
    </row>
    <row r="69" spans="1:12">
      <c r="A69" s="14" t="s">
        <v>125</v>
      </c>
      <c r="B69" s="11" t="s">
        <v>126</v>
      </c>
      <c r="C69" s="31">
        <v>38243.1</v>
      </c>
      <c r="D69" s="31">
        <v>38243.1</v>
      </c>
      <c r="E69" s="31">
        <v>0</v>
      </c>
      <c r="F69" s="31">
        <v>38332.699999999997</v>
      </c>
      <c r="G69" s="31">
        <v>38332.699999999997</v>
      </c>
      <c r="H69" s="31">
        <v>0</v>
      </c>
      <c r="I69" s="31">
        <v>0</v>
      </c>
      <c r="J69" s="31">
        <v>0</v>
      </c>
      <c r="K69" s="31">
        <v>0</v>
      </c>
      <c r="L69" s="6"/>
    </row>
    <row r="70" spans="1:12">
      <c r="A70" s="14" t="s">
        <v>127</v>
      </c>
      <c r="B70" s="11" t="s">
        <v>128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6"/>
    </row>
    <row r="71" spans="1:12">
      <c r="A71" s="14" t="s">
        <v>129</v>
      </c>
      <c r="B71" s="11" t="s">
        <v>130</v>
      </c>
      <c r="C71" s="31">
        <v>66710.600000000006</v>
      </c>
      <c r="D71" s="31">
        <v>66710.600000000006</v>
      </c>
      <c r="E71" s="31">
        <v>0</v>
      </c>
      <c r="F71" s="31">
        <v>66834.8</v>
      </c>
      <c r="G71" s="31">
        <v>66834.8</v>
      </c>
      <c r="H71" s="31">
        <v>0</v>
      </c>
      <c r="I71" s="31">
        <v>0</v>
      </c>
      <c r="J71" s="31">
        <v>0</v>
      </c>
      <c r="K71" s="31">
        <v>0</v>
      </c>
      <c r="L71" s="6"/>
    </row>
    <row r="72" spans="1:12">
      <c r="A72" s="13" t="s">
        <v>131</v>
      </c>
      <c r="B72" s="10" t="s">
        <v>132</v>
      </c>
      <c r="C72" s="31">
        <v>2114369.4</v>
      </c>
      <c r="D72" s="31">
        <v>973330.4</v>
      </c>
      <c r="E72" s="31">
        <v>1141039</v>
      </c>
      <c r="F72" s="31">
        <v>1931298.8</v>
      </c>
      <c r="G72" s="31">
        <v>1008077.5</v>
      </c>
      <c r="H72" s="31">
        <v>923221.3</v>
      </c>
      <c r="I72" s="31">
        <v>0</v>
      </c>
      <c r="J72" s="31">
        <v>0</v>
      </c>
      <c r="K72" s="31">
        <v>0</v>
      </c>
      <c r="L72" s="6"/>
    </row>
    <row r="73" spans="1:12">
      <c r="A73" s="14" t="s">
        <v>133</v>
      </c>
      <c r="B73" s="11" t="s">
        <v>134</v>
      </c>
      <c r="C73" s="31">
        <v>1023619.8</v>
      </c>
      <c r="D73" s="31">
        <v>827568.7</v>
      </c>
      <c r="E73" s="31">
        <v>196051.1</v>
      </c>
      <c r="F73" s="31">
        <v>1098376</v>
      </c>
      <c r="G73" s="31">
        <v>895258.9</v>
      </c>
      <c r="H73" s="31">
        <v>203117.1</v>
      </c>
      <c r="I73" s="31">
        <v>0</v>
      </c>
      <c r="J73" s="31">
        <v>0</v>
      </c>
      <c r="K73" s="31">
        <v>0</v>
      </c>
      <c r="L73" s="6"/>
    </row>
    <row r="74" spans="1:12">
      <c r="A74" s="14" t="s">
        <v>135</v>
      </c>
      <c r="B74" s="11" t="s">
        <v>136</v>
      </c>
      <c r="C74" s="31">
        <v>473482.4</v>
      </c>
      <c r="D74" s="31">
        <v>139276.70000000001</v>
      </c>
      <c r="E74" s="31">
        <v>334205.7</v>
      </c>
      <c r="F74" s="31">
        <v>250754</v>
      </c>
      <c r="G74" s="31">
        <v>102239.7</v>
      </c>
      <c r="H74" s="31">
        <v>148514.29999999999</v>
      </c>
      <c r="I74" s="31">
        <v>0</v>
      </c>
      <c r="J74" s="31">
        <v>0</v>
      </c>
      <c r="K74" s="31">
        <v>0</v>
      </c>
      <c r="L74" s="6"/>
    </row>
    <row r="75" spans="1:12">
      <c r="A75" s="14" t="s">
        <v>137</v>
      </c>
      <c r="B75" s="11" t="s">
        <v>138</v>
      </c>
      <c r="C75" s="31">
        <v>617267.19999999995</v>
      </c>
      <c r="D75" s="31">
        <v>6485</v>
      </c>
      <c r="E75" s="31">
        <v>610782.30000000005</v>
      </c>
      <c r="F75" s="31">
        <v>582168.80000000005</v>
      </c>
      <c r="G75" s="31">
        <v>10578.9</v>
      </c>
      <c r="H75" s="31">
        <v>571589.9</v>
      </c>
      <c r="I75" s="31">
        <v>0</v>
      </c>
      <c r="J75" s="31">
        <v>0</v>
      </c>
      <c r="K75" s="31">
        <v>0</v>
      </c>
      <c r="L75" s="6"/>
    </row>
    <row r="76" spans="1:12">
      <c r="A76" s="14" t="s">
        <v>139</v>
      </c>
      <c r="B76" s="11" t="s">
        <v>140</v>
      </c>
      <c r="C76" s="31">
        <v>1377063.7</v>
      </c>
      <c r="D76" s="31">
        <v>1347109.9</v>
      </c>
      <c r="E76" s="31">
        <v>29953.8</v>
      </c>
      <c r="F76" s="31">
        <v>1639505</v>
      </c>
      <c r="G76" s="31">
        <v>1621347.2</v>
      </c>
      <c r="H76" s="31">
        <v>18157.7</v>
      </c>
      <c r="I76" s="31">
        <v>0</v>
      </c>
      <c r="J76" s="31">
        <v>0</v>
      </c>
      <c r="K76" s="31">
        <v>0</v>
      </c>
      <c r="L76" s="6"/>
    </row>
    <row r="77" spans="1:12">
      <c r="A77" s="14" t="s">
        <v>141</v>
      </c>
      <c r="B77" s="11" t="s">
        <v>142</v>
      </c>
      <c r="C77" s="31">
        <v>423557.3</v>
      </c>
      <c r="D77" s="31">
        <v>59250.9</v>
      </c>
      <c r="E77" s="31">
        <v>364306.3</v>
      </c>
      <c r="F77" s="31">
        <v>265079.8</v>
      </c>
      <c r="G77" s="31">
        <v>47953.4</v>
      </c>
      <c r="H77" s="31">
        <v>217126.3</v>
      </c>
      <c r="I77" s="31">
        <v>0</v>
      </c>
      <c r="J77" s="31">
        <v>0</v>
      </c>
      <c r="K77" s="31">
        <v>0</v>
      </c>
      <c r="L77" s="6"/>
    </row>
    <row r="78" spans="1:12" ht="25.5">
      <c r="A78" s="13" t="s">
        <v>143</v>
      </c>
      <c r="B78" s="10" t="s">
        <v>144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6"/>
    </row>
    <row r="79" spans="1:12">
      <c r="A79" s="14" t="s">
        <v>145</v>
      </c>
      <c r="B79" s="11" t="s">
        <v>146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6"/>
    </row>
    <row r="80" spans="1:12">
      <c r="A80" s="14" t="s">
        <v>147</v>
      </c>
      <c r="B80" s="11" t="s">
        <v>148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6"/>
    </row>
    <row r="81" spans="1:12">
      <c r="A81" s="14" t="s">
        <v>149</v>
      </c>
      <c r="B81" s="11" t="s">
        <v>150</v>
      </c>
      <c r="C81" s="31">
        <v>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6"/>
    </row>
    <row r="82" spans="1:12">
      <c r="A82" s="14" t="s">
        <v>151</v>
      </c>
      <c r="B82" s="11" t="s">
        <v>152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6"/>
    </row>
    <row r="83" spans="1:12">
      <c r="A83" s="14" t="s">
        <v>153</v>
      </c>
      <c r="B83" s="11" t="s">
        <v>154</v>
      </c>
      <c r="C83" s="31">
        <v>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6"/>
    </row>
    <row r="84" spans="1:12">
      <c r="A84" s="14" t="s">
        <v>155</v>
      </c>
      <c r="B84" s="11" t="s">
        <v>156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6"/>
    </row>
    <row r="85" spans="1:12">
      <c r="A85" s="14" t="s">
        <v>157</v>
      </c>
      <c r="B85" s="11" t="s">
        <v>158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6"/>
    </row>
    <row r="86" spans="1:12">
      <c r="A86" s="14" t="s">
        <v>159</v>
      </c>
      <c r="B86" s="11" t="s">
        <v>160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6"/>
    </row>
    <row r="87" spans="1:12">
      <c r="A87" s="18" t="s">
        <v>161</v>
      </c>
      <c r="B87" s="11" t="s">
        <v>162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6"/>
    </row>
    <row r="88" spans="1:12">
      <c r="A88" s="18" t="s">
        <v>163</v>
      </c>
      <c r="B88" s="11" t="s">
        <v>164</v>
      </c>
      <c r="C88" s="31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6"/>
    </row>
    <row r="89" spans="1:12">
      <c r="A89" s="14" t="s">
        <v>165</v>
      </c>
      <c r="B89" s="11" t="s">
        <v>166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6"/>
    </row>
    <row r="90" spans="1:12">
      <c r="A90" s="14" t="s">
        <v>167</v>
      </c>
      <c r="B90" s="11" t="s">
        <v>168</v>
      </c>
      <c r="C90" s="31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6"/>
    </row>
    <row r="91" spans="1:12">
      <c r="A91" s="14" t="s">
        <v>169</v>
      </c>
      <c r="B91" s="11" t="s">
        <v>170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6"/>
    </row>
    <row r="92" spans="1:12" ht="15" customHeight="1">
      <c r="A92" s="14" t="s">
        <v>171</v>
      </c>
      <c r="B92" s="11" t="s">
        <v>172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6"/>
    </row>
    <row r="93" spans="1:12" ht="15" customHeight="1">
      <c r="A93" s="14" t="s">
        <v>173</v>
      </c>
      <c r="B93" s="11" t="s">
        <v>174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6"/>
    </row>
    <row r="94" spans="1:12" ht="15" customHeight="1">
      <c r="A94" s="13" t="s">
        <v>175</v>
      </c>
      <c r="B94" s="11" t="s">
        <v>176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6"/>
    </row>
    <row r="95" spans="1:12" ht="15" customHeight="1">
      <c r="A95" s="13" t="s">
        <v>177</v>
      </c>
      <c r="B95" s="11" t="s">
        <v>178</v>
      </c>
      <c r="C95" s="31">
        <v>94492505</v>
      </c>
      <c r="D95" s="31">
        <v>74586890.5</v>
      </c>
      <c r="E95" s="31">
        <v>19905614.5</v>
      </c>
      <c r="F95" s="31">
        <v>113401681.7</v>
      </c>
      <c r="G95" s="31">
        <v>94062356.299999997</v>
      </c>
      <c r="H95" s="31">
        <v>19339325.399999999</v>
      </c>
      <c r="I95" s="31">
        <v>2597564.1</v>
      </c>
      <c r="J95" s="31">
        <v>1985168</v>
      </c>
      <c r="K95" s="31">
        <v>612396</v>
      </c>
      <c r="L95" s="6"/>
    </row>
    <row r="96" spans="1:12" ht="15" customHeight="1">
      <c r="A96" s="2"/>
      <c r="B96" s="3"/>
      <c r="C96" s="15"/>
      <c r="D96" s="15"/>
      <c r="E96" s="15"/>
      <c r="F96" s="15"/>
      <c r="G96" s="15"/>
      <c r="H96" s="15"/>
      <c r="I96" s="15"/>
      <c r="J96" s="15"/>
      <c r="K96" s="12"/>
      <c r="L96" s="6"/>
    </row>
    <row r="97" spans="1:11" ht="34.35" customHeight="1">
      <c r="A97" s="2"/>
      <c r="B97" s="3"/>
      <c r="C97" s="32">
        <f>+C18+C103-C113-F18</f>
        <v>0</v>
      </c>
      <c r="D97" s="32">
        <f>+D18+D103-D113-G18</f>
        <v>0</v>
      </c>
      <c r="E97" s="32">
        <f>+E18+E103-E113-H18</f>
        <v>0</v>
      </c>
      <c r="F97" s="15"/>
      <c r="G97" s="15"/>
      <c r="H97" s="15"/>
      <c r="I97" s="15"/>
      <c r="J97" s="15"/>
      <c r="K97" s="12"/>
    </row>
    <row r="98" spans="1:11" ht="54.75" customHeight="1">
      <c r="A98" s="2"/>
      <c r="B98" s="3"/>
      <c r="C98" s="32">
        <f>+C49+F103-F113-F49</f>
        <v>0</v>
      </c>
      <c r="D98" s="32">
        <f>+D49+G103-G113-G49</f>
        <v>0.10000000894069672</v>
      </c>
      <c r="E98" s="32">
        <f>+E49+H103-H113-H49</f>
        <v>0.10000000149011612</v>
      </c>
      <c r="F98" s="15"/>
      <c r="G98" s="15"/>
      <c r="H98" s="15"/>
      <c r="I98" s="15"/>
      <c r="J98" s="15"/>
      <c r="K98" s="12"/>
    </row>
    <row r="99" spans="1:11">
      <c r="A99" s="2"/>
      <c r="B99" s="3"/>
      <c r="C99" s="32">
        <f>+C78+I103-I113-F78</f>
        <v>0</v>
      </c>
      <c r="D99" s="32">
        <f>+D78+J103-J113-G78</f>
        <v>0</v>
      </c>
      <c r="E99" s="32">
        <f>+E78+K103-K113-H78</f>
        <v>0</v>
      </c>
      <c r="F99" s="15"/>
      <c r="G99" s="15"/>
      <c r="H99" s="15"/>
      <c r="I99" s="15"/>
      <c r="J99" s="15"/>
      <c r="K99" s="12"/>
    </row>
    <row r="100" spans="1:11">
      <c r="A100" s="46" t="s">
        <v>14</v>
      </c>
      <c r="B100" s="49" t="s">
        <v>179</v>
      </c>
      <c r="C100" s="49" t="s">
        <v>19</v>
      </c>
      <c r="D100" s="55" t="s">
        <v>180</v>
      </c>
      <c r="E100" s="54"/>
      <c r="F100" s="49" t="s">
        <v>19</v>
      </c>
      <c r="G100" s="55" t="s">
        <v>181</v>
      </c>
      <c r="H100" s="54"/>
      <c r="I100" s="49" t="s">
        <v>19</v>
      </c>
      <c r="J100" s="55" t="s">
        <v>182</v>
      </c>
      <c r="K100" s="54"/>
    </row>
    <row r="101" spans="1:11" ht="38.25">
      <c r="A101" s="47"/>
      <c r="B101" s="50"/>
      <c r="C101" s="50"/>
      <c r="D101" s="27" t="s">
        <v>21</v>
      </c>
      <c r="E101" s="27" t="s">
        <v>22</v>
      </c>
      <c r="F101" s="50"/>
      <c r="G101" s="27" t="s">
        <v>21</v>
      </c>
      <c r="H101" s="27" t="s">
        <v>22</v>
      </c>
      <c r="I101" s="50"/>
      <c r="J101" s="27" t="s">
        <v>21</v>
      </c>
      <c r="K101" s="27" t="s">
        <v>22</v>
      </c>
    </row>
    <row r="102" spans="1:11" ht="15" customHeight="1">
      <c r="A102" s="28">
        <v>1</v>
      </c>
      <c r="B102" s="28">
        <v>2</v>
      </c>
      <c r="C102" s="28">
        <v>3</v>
      </c>
      <c r="D102" s="28">
        <v>4</v>
      </c>
      <c r="E102" s="28">
        <v>5</v>
      </c>
      <c r="F102" s="28">
        <v>6</v>
      </c>
      <c r="G102" s="28">
        <v>7</v>
      </c>
      <c r="H102" s="28">
        <v>8</v>
      </c>
      <c r="I102" s="28">
        <v>9</v>
      </c>
      <c r="J102" s="28">
        <v>10</v>
      </c>
      <c r="K102" s="28">
        <v>11</v>
      </c>
    </row>
    <row r="103" spans="1:11" ht="15" customHeight="1">
      <c r="A103" s="29" t="s">
        <v>183</v>
      </c>
      <c r="B103" s="30" t="s">
        <v>184</v>
      </c>
      <c r="C103" s="31">
        <v>2957024.2</v>
      </c>
      <c r="D103" s="31">
        <v>2728227.5</v>
      </c>
      <c r="E103" s="31">
        <v>228796.6</v>
      </c>
      <c r="F103" s="31">
        <v>24647565.100000001</v>
      </c>
      <c r="G103" s="31">
        <v>21597243.300000001</v>
      </c>
      <c r="H103" s="31">
        <v>3050321.8</v>
      </c>
      <c r="I103" s="31">
        <v>0</v>
      </c>
      <c r="J103" s="31">
        <v>0</v>
      </c>
      <c r="K103" s="31">
        <v>0</v>
      </c>
    </row>
    <row r="104" spans="1:11" ht="15" customHeight="1">
      <c r="A104" s="17" t="s">
        <v>185</v>
      </c>
      <c r="B104" s="11" t="s">
        <v>186</v>
      </c>
      <c r="C104" s="31">
        <f t="shared" ref="C104:C114" si="0">+D104+E104</f>
        <v>0</v>
      </c>
      <c r="D104" s="31"/>
      <c r="E104" s="31"/>
      <c r="F104" s="31">
        <f t="shared" ref="F104:F114" si="1">+G104+H104</f>
        <v>0</v>
      </c>
      <c r="G104" s="31"/>
      <c r="H104" s="31"/>
      <c r="I104" s="31">
        <f t="shared" ref="I104:I114" si="2">+J104+K104</f>
        <v>0</v>
      </c>
      <c r="J104" s="31"/>
      <c r="K104" s="31"/>
    </row>
    <row r="105" spans="1:11" ht="15" customHeight="1">
      <c r="A105" s="17" t="s">
        <v>187</v>
      </c>
      <c r="B105" s="11" t="s">
        <v>188</v>
      </c>
      <c r="C105" s="31">
        <v>2656201.5</v>
      </c>
      <c r="D105" s="31">
        <v>2427915.9</v>
      </c>
      <c r="E105" s="31">
        <v>228285.6</v>
      </c>
      <c r="F105" s="31">
        <v>16595102.199999999</v>
      </c>
      <c r="G105" s="31">
        <v>16540384.199999999</v>
      </c>
      <c r="H105" s="31">
        <v>54718</v>
      </c>
      <c r="I105" s="31">
        <v>0</v>
      </c>
      <c r="J105" s="31">
        <v>0</v>
      </c>
      <c r="K105" s="31">
        <v>0</v>
      </c>
    </row>
    <row r="106" spans="1:11" ht="15" customHeight="1">
      <c r="A106" s="17" t="s">
        <v>189</v>
      </c>
      <c r="B106" s="11" t="s">
        <v>190</v>
      </c>
      <c r="C106" s="31">
        <v>0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</row>
    <row r="107" spans="1:11" ht="15" customHeight="1">
      <c r="A107" s="17" t="s">
        <v>191</v>
      </c>
      <c r="B107" s="11" t="s">
        <v>192</v>
      </c>
      <c r="C107" s="31">
        <v>300822.7</v>
      </c>
      <c r="D107" s="31">
        <v>300311.7</v>
      </c>
      <c r="E107" s="31">
        <v>511</v>
      </c>
      <c r="F107" s="31">
        <v>1711005.1</v>
      </c>
      <c r="G107" s="31">
        <v>359269.4</v>
      </c>
      <c r="H107" s="31">
        <v>1351735.7</v>
      </c>
      <c r="I107" s="31">
        <v>0</v>
      </c>
      <c r="J107" s="31">
        <v>0</v>
      </c>
      <c r="K107" s="31">
        <v>0</v>
      </c>
    </row>
    <row r="108" spans="1:11" ht="15" customHeight="1">
      <c r="A108" s="17" t="s">
        <v>193</v>
      </c>
      <c r="B108" s="11" t="s">
        <v>194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</row>
    <row r="109" spans="1:11" ht="15" customHeight="1">
      <c r="A109" s="17" t="s">
        <v>195</v>
      </c>
      <c r="B109" s="11" t="s">
        <v>196</v>
      </c>
      <c r="C109" s="31">
        <v>0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</row>
    <row r="110" spans="1:11" ht="15" customHeight="1">
      <c r="A110" s="17" t="s">
        <v>197</v>
      </c>
      <c r="B110" s="11" t="s">
        <v>198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</row>
    <row r="111" spans="1:11" ht="15" customHeight="1">
      <c r="A111" s="17" t="s">
        <v>199</v>
      </c>
      <c r="B111" s="11" t="s">
        <v>200</v>
      </c>
      <c r="C111" s="31">
        <v>0</v>
      </c>
      <c r="D111" s="31">
        <v>0</v>
      </c>
      <c r="E111" s="31">
        <v>0</v>
      </c>
      <c r="F111" s="31">
        <v>6341457.7000000002</v>
      </c>
      <c r="G111" s="31">
        <v>4697589.5999999996</v>
      </c>
      <c r="H111" s="31">
        <v>1643868.1</v>
      </c>
      <c r="I111" s="31">
        <v>0</v>
      </c>
      <c r="J111" s="31">
        <v>0</v>
      </c>
      <c r="K111" s="31">
        <v>0</v>
      </c>
    </row>
    <row r="112" spans="1:11" ht="15" customHeight="1">
      <c r="A112" s="17" t="s">
        <v>201</v>
      </c>
      <c r="B112" s="11" t="s">
        <v>202</v>
      </c>
      <c r="C112" s="31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</row>
    <row r="113" spans="1:11" ht="15" customHeight="1">
      <c r="A113" s="16" t="s">
        <v>203</v>
      </c>
      <c r="B113" s="10" t="s">
        <v>204</v>
      </c>
      <c r="C113" s="31">
        <v>2942998.8</v>
      </c>
      <c r="D113" s="31">
        <v>2330602.7000000002</v>
      </c>
      <c r="E113" s="31">
        <v>612396</v>
      </c>
      <c r="F113" s="31">
        <v>5752413.7999999998</v>
      </c>
      <c r="G113" s="31">
        <v>2519402.2999999998</v>
      </c>
      <c r="H113" s="31">
        <v>3233011.4</v>
      </c>
      <c r="I113" s="31">
        <v>0</v>
      </c>
      <c r="J113" s="31">
        <v>0</v>
      </c>
      <c r="K113" s="31">
        <v>0</v>
      </c>
    </row>
    <row r="114" spans="1:11" ht="15" customHeight="1">
      <c r="A114" s="17" t="s">
        <v>205</v>
      </c>
      <c r="B114" s="11" t="s">
        <v>186</v>
      </c>
      <c r="C114" s="31">
        <f t="shared" si="0"/>
        <v>0</v>
      </c>
      <c r="D114" s="31"/>
      <c r="E114" s="31"/>
      <c r="F114" s="31">
        <f t="shared" si="1"/>
        <v>0</v>
      </c>
      <c r="G114" s="31"/>
      <c r="H114" s="31"/>
      <c r="I114" s="31">
        <f t="shared" si="2"/>
        <v>0</v>
      </c>
      <c r="J114" s="31"/>
      <c r="K114" s="31"/>
    </row>
    <row r="115" spans="1:11" ht="15" customHeight="1">
      <c r="A115" s="17" t="s">
        <v>206</v>
      </c>
      <c r="B115" s="11" t="s">
        <v>207</v>
      </c>
      <c r="C115" s="31">
        <v>345434.7</v>
      </c>
      <c r="D115" s="31">
        <v>345434.7</v>
      </c>
      <c r="E115" s="31">
        <v>0</v>
      </c>
      <c r="F115" s="31">
        <v>1361458</v>
      </c>
      <c r="G115" s="31">
        <v>1173984</v>
      </c>
      <c r="H115" s="31">
        <v>187474</v>
      </c>
      <c r="I115" s="31">
        <v>0</v>
      </c>
      <c r="J115" s="31">
        <v>0</v>
      </c>
      <c r="K115" s="31">
        <v>0</v>
      </c>
    </row>
    <row r="116" spans="1:11" ht="15" customHeight="1">
      <c r="A116" s="17" t="s">
        <v>208</v>
      </c>
      <c r="B116" s="11" t="s">
        <v>209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</row>
    <row r="117" spans="1:11" ht="15" customHeight="1">
      <c r="A117" s="17" t="s">
        <v>210</v>
      </c>
      <c r="B117" s="11" t="s">
        <v>211</v>
      </c>
      <c r="C117" s="31">
        <v>0</v>
      </c>
      <c r="D117" s="31">
        <v>0</v>
      </c>
      <c r="E117" s="31">
        <v>0</v>
      </c>
      <c r="F117" s="31">
        <v>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</row>
    <row r="118" spans="1:11" ht="15" customHeight="1">
      <c r="A118" s="17" t="s">
        <v>212</v>
      </c>
      <c r="B118" s="11" t="s">
        <v>213</v>
      </c>
      <c r="C118" s="31">
        <v>0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</row>
    <row r="119" spans="1:11" ht="15" customHeight="1">
      <c r="A119" s="17" t="s">
        <v>214</v>
      </c>
      <c r="B119" s="11" t="s">
        <v>215</v>
      </c>
      <c r="C119" s="31">
        <v>0</v>
      </c>
      <c r="D119" s="31">
        <v>0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</row>
    <row r="120" spans="1:11" ht="15" customHeight="1">
      <c r="A120" s="17" t="s">
        <v>216</v>
      </c>
      <c r="B120" s="11" t="s">
        <v>217</v>
      </c>
      <c r="C120" s="31">
        <v>0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</row>
    <row r="121" spans="1:11" ht="15" customHeight="1">
      <c r="A121" s="17" t="s">
        <v>218</v>
      </c>
      <c r="B121" s="11" t="s">
        <v>219</v>
      </c>
      <c r="C121" s="31">
        <v>0</v>
      </c>
      <c r="D121" s="31">
        <v>0</v>
      </c>
      <c r="E121" s="31">
        <v>0</v>
      </c>
      <c r="F121" s="31">
        <v>4390955.8</v>
      </c>
      <c r="G121" s="31">
        <v>1345418.3</v>
      </c>
      <c r="H121" s="31">
        <v>3045537.4</v>
      </c>
      <c r="I121" s="31">
        <v>0</v>
      </c>
      <c r="J121" s="31">
        <v>0</v>
      </c>
      <c r="K121" s="31">
        <v>0</v>
      </c>
    </row>
    <row r="122" spans="1:11" ht="15" customHeight="1">
      <c r="A122" s="17" t="s">
        <v>220</v>
      </c>
      <c r="B122" s="11" t="s">
        <v>221</v>
      </c>
      <c r="C122" s="31">
        <v>2597564.1</v>
      </c>
      <c r="D122" s="31">
        <v>1985168</v>
      </c>
      <c r="E122" s="31">
        <v>612396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</row>
    <row r="123" spans="1:11" ht="15" customHeight="1">
      <c r="A123" s="17" t="s">
        <v>199</v>
      </c>
      <c r="B123" s="11" t="s">
        <v>222</v>
      </c>
      <c r="C123" s="31">
        <v>0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</row>
    <row r="124" spans="1:11" ht="33" customHeight="1">
      <c r="A124" s="17" t="s">
        <v>201</v>
      </c>
      <c r="B124" s="11" t="s">
        <v>223</v>
      </c>
      <c r="C124" s="31">
        <v>0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</row>
    <row r="126" spans="1:11" ht="15" customHeight="1">
      <c r="A126" s="38" t="s">
        <v>224</v>
      </c>
      <c r="B126" s="40" t="s">
        <v>225</v>
      </c>
      <c r="C126" s="40" t="s">
        <v>205</v>
      </c>
      <c r="D126" s="40"/>
      <c r="E126" s="40"/>
      <c r="F126" s="40"/>
      <c r="G126" s="40"/>
      <c r="H126" s="40"/>
      <c r="I126" s="40"/>
      <c r="J126" s="20"/>
      <c r="K126" s="20"/>
    </row>
    <row r="127" spans="1:11" ht="15" customHeight="1">
      <c r="A127" s="39"/>
      <c r="B127" s="40"/>
      <c r="C127" s="23" t="s">
        <v>226</v>
      </c>
      <c r="D127" s="23" t="s">
        <v>227</v>
      </c>
      <c r="E127" s="23" t="s">
        <v>228</v>
      </c>
      <c r="F127" s="23" t="s">
        <v>229</v>
      </c>
      <c r="G127" s="23" t="s">
        <v>230</v>
      </c>
      <c r="H127" s="23" t="s">
        <v>231</v>
      </c>
      <c r="I127" s="23" t="s">
        <v>232</v>
      </c>
      <c r="J127" s="21"/>
      <c r="K127" s="21"/>
    </row>
    <row r="128" spans="1:11" ht="15" customHeight="1">
      <c r="A128" s="26" t="s">
        <v>233</v>
      </c>
      <c r="B128" s="31">
        <v>38381247.700000003</v>
      </c>
      <c r="C128" s="24">
        <v>20173634.399999999</v>
      </c>
      <c r="D128" s="24">
        <v>16790205.699999999</v>
      </c>
      <c r="E128" s="24">
        <v>554729.19999999995</v>
      </c>
      <c r="F128" s="24">
        <v>862678.4</v>
      </c>
      <c r="G128" s="24">
        <v>0</v>
      </c>
      <c r="H128" s="24">
        <v>0</v>
      </c>
      <c r="I128" s="24">
        <v>0</v>
      </c>
      <c r="J128" s="22"/>
      <c r="K128" s="22"/>
    </row>
    <row r="129" spans="1:11" ht="15" customHeight="1">
      <c r="A129" s="26" t="s">
        <v>234</v>
      </c>
      <c r="B129" s="31">
        <v>42968744.799999997</v>
      </c>
      <c r="C129" s="24">
        <v>22634691.399999999</v>
      </c>
      <c r="D129" s="24">
        <v>18719764.100000001</v>
      </c>
      <c r="E129" s="24">
        <v>449247.2</v>
      </c>
      <c r="F129" s="24">
        <v>1165042.1000000001</v>
      </c>
      <c r="G129" s="24">
        <v>0</v>
      </c>
      <c r="H129" s="24">
        <v>0</v>
      </c>
      <c r="I129" s="24">
        <v>0</v>
      </c>
      <c r="J129" s="22"/>
      <c r="K129" s="22"/>
    </row>
    <row r="132" spans="1:11" ht="15" customHeight="1">
      <c r="B132" s="7"/>
    </row>
    <row r="133" spans="1:11" ht="15" customHeight="1">
      <c r="A133" s="9" t="s">
        <v>235</v>
      </c>
      <c r="D133" s="60" t="s">
        <v>236</v>
      </c>
      <c r="E133" s="60"/>
      <c r="F133" s="60"/>
    </row>
    <row r="135" spans="1:11" ht="15" customHeight="1">
      <c r="A135" s="9" t="s">
        <v>237</v>
      </c>
      <c r="C135" s="45" t="s">
        <v>238</v>
      </c>
      <c r="D135" s="45"/>
      <c r="E135" s="45"/>
      <c r="F135" s="45"/>
    </row>
  </sheetData>
  <mergeCells count="34">
    <mergeCell ref="A100:A101"/>
    <mergeCell ref="B100:B101"/>
    <mergeCell ref="C100:C101"/>
    <mergeCell ref="D100:E100"/>
    <mergeCell ref="H1:K1"/>
    <mergeCell ref="J100:K100"/>
    <mergeCell ref="J15:K15"/>
    <mergeCell ref="D133:F133"/>
    <mergeCell ref="C135:F135"/>
    <mergeCell ref="B4:I4"/>
    <mergeCell ref="G100:H100"/>
    <mergeCell ref="I100:I101"/>
    <mergeCell ref="F100:F101"/>
    <mergeCell ref="G15:H15"/>
    <mergeCell ref="I15:I16"/>
    <mergeCell ref="B10:I10"/>
    <mergeCell ref="B11:I11"/>
    <mergeCell ref="B12:I12"/>
    <mergeCell ref="A126:A127"/>
    <mergeCell ref="B126:B127"/>
    <mergeCell ref="C126:I126"/>
    <mergeCell ref="B3:I3"/>
    <mergeCell ref="B5:I5"/>
    <mergeCell ref="B7:I7"/>
    <mergeCell ref="B8:I8"/>
    <mergeCell ref="B9:I9"/>
    <mergeCell ref="A14:A16"/>
    <mergeCell ref="B14:B16"/>
    <mergeCell ref="C14:E14"/>
    <mergeCell ref="F14:H14"/>
    <mergeCell ref="I14:K14"/>
    <mergeCell ref="C15:C16"/>
    <mergeCell ref="D15:E15"/>
    <mergeCell ref="F15:F16"/>
  </mergeCells>
  <phoneticPr fontId="0" type="noConversion"/>
  <pageMargins left="0.31496062992125984" right="0.31496062992125984" top="0.35433070866141736" bottom="0.35433070866141736" header="0.31496062992125984" footer="0.31496062992125984"/>
  <pageSetup paperSize="9" scale="68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Форма-5</vt:lpstr>
      <vt:lpstr>ChapterCode</vt:lpstr>
      <vt:lpstr>FinancingLevel</vt:lpstr>
      <vt:lpstr>ImportRow</vt:lpstr>
      <vt:lpstr>ImportRow1</vt:lpstr>
      <vt:lpstr>OnDate</vt:lpstr>
      <vt:lpstr>Organization</vt:lpstr>
      <vt:lpstr>OrgSettlementAccount</vt:lpstr>
      <vt:lpstr>Period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MinFin</dc:creator>
  <cp:lastModifiedBy>Пользователь Windows</cp:lastModifiedBy>
  <cp:lastPrinted>2016-01-21T12:36:17Z</cp:lastPrinted>
  <dcterms:created xsi:type="dcterms:W3CDTF">2012-12-14T12:57:12Z</dcterms:created>
  <dcterms:modified xsi:type="dcterms:W3CDTF">2026-07-24T09:57:34Z</dcterms:modified>
</cp:coreProperties>
</file>