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28455" windowHeight="1224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Лист1!$A$1:$L$116</definedName>
  </definedNames>
  <calcPr calcId="124519"/>
</workbook>
</file>

<file path=xl/calcChain.xml><?xml version="1.0" encoding="utf-8"?>
<calcChain xmlns="http://schemas.openxmlformats.org/spreadsheetml/2006/main">
  <c r="L26" i="1"/>
  <c r="L8"/>
  <c r="L13" l="1"/>
  <c r="L11"/>
  <c r="L12"/>
  <c r="L14"/>
  <c r="L15"/>
  <c r="L16"/>
  <c r="L10"/>
  <c r="L25"/>
  <c r="L24"/>
  <c r="L21"/>
  <c r="L22"/>
  <c r="L20"/>
  <c r="J43"/>
  <c r="J42"/>
  <c r="J40"/>
  <c r="J38"/>
  <c r="J37"/>
  <c r="L35"/>
  <c r="J36"/>
  <c r="L34"/>
  <c r="J28"/>
  <c r="L32"/>
  <c r="L33"/>
  <c r="L29"/>
  <c r="L27"/>
  <c r="J26"/>
  <c r="L23"/>
  <c r="L18"/>
  <c r="L7"/>
  <c r="L116" l="1"/>
  <c r="J9"/>
</calcChain>
</file>

<file path=xl/sharedStrings.xml><?xml version="1.0" encoding="utf-8"?>
<sst xmlns="http://schemas.openxmlformats.org/spreadsheetml/2006/main" count="778" uniqueCount="272">
  <si>
    <t>Т/р</t>
  </si>
  <si>
    <t>Ҳисобот даври</t>
  </si>
  <si>
    <t>Харид қилинган товарлар ва хизматлар номи</t>
  </si>
  <si>
    <t>Молиялаштириш манбаси*</t>
  </si>
  <si>
    <t>Харид жараёнини амалга ошириш тури</t>
  </si>
  <si>
    <t>Лот/шартнома рақами</t>
  </si>
  <si>
    <t>Пудратчи тўғрисида маълумотлар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</si>
  <si>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</si>
  <si>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</si>
  <si>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</si>
  <si>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Харид қилинган товарлар (хизматлар) жами миқдори (ҳажми) қиймати (минг сўм)</t>
  </si>
  <si>
    <t>Пудратчи номи</t>
  </si>
  <si>
    <t>Корхона СТИРи</t>
  </si>
  <si>
    <t xml:space="preserve">Бюджет жараёнининг очиқлигини таъминлаш мақсадида расмий веб-сайтларда маълумотларни жойлаштириш тартиби тўғрисидаги низомга 
5-ИЛОВА 
</t>
  </si>
  <si>
    <t>Принято казначейством</t>
  </si>
  <si>
    <t>шт</t>
  </si>
  <si>
    <t>Бюджет</t>
  </si>
  <si>
    <t>241100102512875</t>
  </si>
  <si>
    <t>YaTT G`APPOROV AKOBIRXON AXMATOVICH</t>
  </si>
  <si>
    <t>ГУП Сувсоз</t>
  </si>
  <si>
    <t>ООО ART VERNISSAGE</t>
  </si>
  <si>
    <t>FOCUS-A MCHJ</t>
  </si>
  <si>
    <t>306350099</t>
  </si>
  <si>
    <t>32112860251847</t>
  </si>
  <si>
    <t>204812001</t>
  </si>
  <si>
    <t>306359544</t>
  </si>
  <si>
    <t>31811822640035</t>
  </si>
  <si>
    <t>306866603</t>
  </si>
  <si>
    <t>309872429</t>
  </si>
  <si>
    <t>241100422439340</t>
  </si>
  <si>
    <t>241100242523439</t>
  </si>
  <si>
    <t>241110082518723</t>
  </si>
  <si>
    <t>241110082583619</t>
  </si>
  <si>
    <t>241110082583595</t>
  </si>
  <si>
    <t>241110082597879</t>
  </si>
  <si>
    <t>241110082605671</t>
  </si>
  <si>
    <t>241100102477440</t>
  </si>
  <si>
    <t>ЧП OFISTEH-SERVIS</t>
  </si>
  <si>
    <t>ЯТТ SHUKUROV RUSTAM TULKUNOVICH</t>
  </si>
  <si>
    <t>FIDOYI KOMMUNAL TEX</t>
  </si>
  <si>
    <t>Худудий электр тармоклари АЖ</t>
  </si>
  <si>
    <t>O`ZBEKTELEKOM АЖ</t>
  </si>
  <si>
    <t>ООО APEX INSURANCE</t>
  </si>
  <si>
    <t>Услуга по ремонту компьютера</t>
  </si>
  <si>
    <t>Энергия тепловая, отпущенная котельными</t>
  </si>
  <si>
    <t>Услуга по вывозу мусора</t>
  </si>
  <si>
    <t>Услуга по обслуживанию и ремонту транспортных средств</t>
  </si>
  <si>
    <t>Бензин автомобильный</t>
  </si>
  <si>
    <t>Услуга типографий</t>
  </si>
  <si>
    <t>Услуга по холодному водоснабжению</t>
  </si>
  <si>
    <t>308611285</t>
  </si>
  <si>
    <t>YTT XASANOV SHAXOBIDDIN MAXAMMADIYOQUBOVICH</t>
  </si>
  <si>
    <t>306089114</t>
  </si>
  <si>
    <t>33107770530028</t>
  </si>
  <si>
    <t>ЖАМИ:</t>
  </si>
  <si>
    <t>YTT NAVRO?ZBOYEVA NASIBA SHUKURULLA QIZI</t>
  </si>
  <si>
    <t>YTT TOSHXONOV AZIMJON SHUXRAT O?G?LI</t>
  </si>
  <si>
    <t>YATT ?XUSANOVA GAVXAR KANALEVNA?</t>
  </si>
  <si>
    <t>XK SHOX-BEG BIZNES</t>
  </si>
  <si>
    <t>ЯТТ АСЛОНОВ ХАЁТЖОН НЕЪМАТОВИЧ</t>
  </si>
  <si>
    <t>ООО YAGONA WATER BREND</t>
  </si>
  <si>
    <t>QOZOQOVUL SARMOYA SIB MCHJ</t>
  </si>
  <si>
    <t>UNG PETRO МЧЖ</t>
  </si>
  <si>
    <t>Veolia Energy Tashkent МЧЖ</t>
  </si>
  <si>
    <t>YATT ABDULLAYEV IQBOLJON XUSANBOYEVICH</t>
  </si>
  <si>
    <t>KANS SHOP XK</t>
  </si>
  <si>
    <t>43001987230016</t>
  </si>
  <si>
    <t>32705966610032</t>
  </si>
  <si>
    <t>42703650190036</t>
  </si>
  <si>
    <t>31804832330065</t>
  </si>
  <si>
    <t>207194857</t>
  </si>
  <si>
    <t>201052713</t>
  </si>
  <si>
    <t>203366731</t>
  </si>
  <si>
    <t>308194140</t>
  </si>
  <si>
    <t>309368817</t>
  </si>
  <si>
    <t>300970850</t>
  </si>
  <si>
    <t>31804764160039</t>
  </si>
  <si>
    <t>305684696</t>
  </si>
  <si>
    <t>251110083658275</t>
  </si>
  <si>
    <t>251110083640003</t>
  </si>
  <si>
    <t>251110083630568</t>
  </si>
  <si>
    <t>251110083626217</t>
  </si>
  <si>
    <t>251110083626214</t>
  </si>
  <si>
    <t>251100423650572</t>
  </si>
  <si>
    <t>251100373656593</t>
  </si>
  <si>
    <t>251110083438551</t>
  </si>
  <si>
    <t>251110083453552</t>
  </si>
  <si>
    <t>251110083454880</t>
  </si>
  <si>
    <t>251110083464159</t>
  </si>
  <si>
    <t>251110083613549</t>
  </si>
  <si>
    <t>251110083613449</t>
  </si>
  <si>
    <t>251110083610078</t>
  </si>
  <si>
    <t>251100613699201</t>
  </si>
  <si>
    <t>251110083609304</t>
  </si>
  <si>
    <t>251100103679591</t>
  </si>
  <si>
    <t>251100243679012</t>
  </si>
  <si>
    <t>251110083560613</t>
  </si>
  <si>
    <t>251110083543102</t>
  </si>
  <si>
    <t>251110083538543</t>
  </si>
  <si>
    <t>251110083534919</t>
  </si>
  <si>
    <t>251110083526618</t>
  </si>
  <si>
    <t>251110083526435</t>
  </si>
  <si>
    <t>251100423768836</t>
  </si>
  <si>
    <t>251100103773433</t>
  </si>
  <si>
    <t>251110083508816</t>
  </si>
  <si>
    <t>251100103753418</t>
  </si>
  <si>
    <t>251100243739498</t>
  </si>
  <si>
    <t>O`ZR MARKAZIY BANKINING DAVLAT BELGISI ДУК</t>
  </si>
  <si>
    <t>306612737</t>
  </si>
  <si>
    <t>Услуги по связи</t>
  </si>
  <si>
    <t>Услуги</t>
  </si>
  <si>
    <t>Микрафон</t>
  </si>
  <si>
    <t>ТМЗ</t>
  </si>
  <si>
    <t>Электр энергия</t>
  </si>
  <si>
    <t>Страхование</t>
  </si>
  <si>
    <t>Услуги по изготовление дипломы</t>
  </si>
  <si>
    <t>251110083981143</t>
  </si>
  <si>
    <t>251100324147285</t>
  </si>
  <si>
    <t>251110083965555</t>
  </si>
  <si>
    <t>251110083964188</t>
  </si>
  <si>
    <t>251110083963844</t>
  </si>
  <si>
    <t>251110083906951</t>
  </si>
  <si>
    <t>251110083880698</t>
  </si>
  <si>
    <t>251111143839549</t>
  </si>
  <si>
    <t>251110083826467</t>
  </si>
  <si>
    <t>251110083818558</t>
  </si>
  <si>
    <t>251111143805661</t>
  </si>
  <si>
    <t>251111143804567</t>
  </si>
  <si>
    <t>251110083801366</t>
  </si>
  <si>
    <t>251111143798072</t>
  </si>
  <si>
    <t>251110083797925</t>
  </si>
  <si>
    <t>251110083792801</t>
  </si>
  <si>
    <t>251110083790399</t>
  </si>
  <si>
    <t>251110083759100</t>
  </si>
  <si>
    <t>251110083710587</t>
  </si>
  <si>
    <t>251110083697259</t>
  </si>
  <si>
    <t>251110083668451</t>
  </si>
  <si>
    <t>ЯТТ NORMAMATOVA MASHHURA ISMOILOVNA</t>
  </si>
  <si>
    <t>Халк сузи  ва Народное слово  газеталари  тахририяти давлат корхонаси</t>
  </si>
  <si>
    <t>ХКAxe Technology</t>
  </si>
  <si>
    <t>СП HUMSAR</t>
  </si>
  <si>
    <t>Голиб- фориш хусусий корхонаси</t>
  </si>
  <si>
    <t>SUNWAY COMPANY MCHJ</t>
  </si>
  <si>
    <t>MCHJ AZIYA WATER SERVICE</t>
  </si>
  <si>
    <t>YTT YAXSHIBAYEV ALIM ABDULLAYEVICH</t>
  </si>
  <si>
    <t>ARIEN MCHJ</t>
  </si>
  <si>
    <t>YTT NORMAMATOVA UROLOY ISMOIL QIZI</t>
  </si>
  <si>
    <t>ELECTRICAL REPAIR CONSTRUCTION MCHJ</t>
  </si>
  <si>
    <t>41512902380034</t>
  </si>
  <si>
    <t>201123308</t>
  </si>
  <si>
    <t>302190848</t>
  </si>
  <si>
    <t>307485222</t>
  </si>
  <si>
    <t>300062990</t>
  </si>
  <si>
    <t>306042624</t>
  </si>
  <si>
    <t>308726893</t>
  </si>
  <si>
    <t>31103781880011</t>
  </si>
  <si>
    <t>312057318</t>
  </si>
  <si>
    <t>42008975830031</t>
  </si>
  <si>
    <t>311982481</t>
  </si>
  <si>
    <t>Принтер</t>
  </si>
  <si>
    <t>251110083988198</t>
  </si>
  <si>
    <t>251110083988203</t>
  </si>
  <si>
    <t>251100864152705</t>
  </si>
  <si>
    <t>251111143981168</t>
  </si>
  <si>
    <t>251110083963328</t>
  </si>
  <si>
    <t>251110083937227</t>
  </si>
  <si>
    <t>251110083922741</t>
  </si>
  <si>
    <t>251110083902604</t>
  </si>
  <si>
    <t>251110083898739</t>
  </si>
  <si>
    <t>251110083898738</t>
  </si>
  <si>
    <t>251111143890209</t>
  </si>
  <si>
    <t>251110083869124</t>
  </si>
  <si>
    <t>251111143839567</t>
  </si>
  <si>
    <t>251111143839525</t>
  </si>
  <si>
    <t>251111143825315</t>
  </si>
  <si>
    <t>OOO DARS INFO SERVIS</t>
  </si>
  <si>
    <t>YTT OLIMOV ASATBEK ORZIQUL O?G?LI</t>
  </si>
  <si>
    <t>BIZNES IMKON STROY SERVICE MAS`ULIYATI CHEKLANGAN JAMIYAT</t>
  </si>
  <si>
    <t>YTT AZIMOVA NAFISA SHODIYOR QIZI</t>
  </si>
  <si>
    <t>301675647</t>
  </si>
  <si>
    <t>50708055800059</t>
  </si>
  <si>
    <t>309802688</t>
  </si>
  <si>
    <t>42206910261805</t>
  </si>
  <si>
    <t>O?ZBEKISTON RESPUBLIKASI IQTISODIYOT VA MOLIYA VAZIRLIGI DM</t>
  </si>
  <si>
    <t>ООО MY OFFICE STATIONERY</t>
  </si>
  <si>
    <t>BUSINESS  RING Mas?uliyati cheklangan jamiyati</t>
  </si>
  <si>
    <t>GREEN HOUSE TERRITORY MCHJ</t>
  </si>
  <si>
    <t>YEVRO MCHJ</t>
  </si>
  <si>
    <t>IBROHIMBEK ARZIYEV MCHJ</t>
  </si>
  <si>
    <t>YTT RAXMANOV OYBEK DAVRANOVICH</t>
  </si>
  <si>
    <t>DINAR CLASS MCHJ</t>
  </si>
  <si>
    <t>ЯТТ АЛИЕВ ДОНИЯР</t>
  </si>
  <si>
    <t>SILWER STYLE MCHJ</t>
  </si>
  <si>
    <t>ЧП BRAVO-AUTO TIRE</t>
  </si>
  <si>
    <t>AVJUN AVTO XK</t>
  </si>
  <si>
    <t>SERVIS BIZNES MONTAJ МЧЖ</t>
  </si>
  <si>
    <t>YTT SHUKUROVA DILDORA SAIDAKBAROVNA</t>
  </si>
  <si>
    <t>YaTT Allaberganov Ollabergan Davlatyorovich</t>
  </si>
  <si>
    <t>PRINTCOPY CENTER</t>
  </si>
  <si>
    <t>YTT MAMIROVA DILAFRUZ ALIBAYEVNA</t>
  </si>
  <si>
    <t>ЯТТ УМАРОВ БОТИР БАХОДИРОВИЧ</t>
  </si>
  <si>
    <t>ООО EDEM Bolalar uyi</t>
  </si>
  <si>
    <t>000000000</t>
  </si>
  <si>
    <t>201122919</t>
  </si>
  <si>
    <t>307048170</t>
  </si>
  <si>
    <t>306098554</t>
  </si>
  <si>
    <t>309796388</t>
  </si>
  <si>
    <t>312285675</t>
  </si>
  <si>
    <t>311059774</t>
  </si>
  <si>
    <t>311490690</t>
  </si>
  <si>
    <t>311901526</t>
  </si>
  <si>
    <t>302814954</t>
  </si>
  <si>
    <t>309749634</t>
  </si>
  <si>
    <t>306659923</t>
  </si>
  <si>
    <t>310026705</t>
  </si>
  <si>
    <t>251110084301632</t>
  </si>
  <si>
    <t>251111144261851</t>
  </si>
  <si>
    <t>251111144261839</t>
  </si>
  <si>
    <t>251111144257932</t>
  </si>
  <si>
    <t>251110084244286</t>
  </si>
  <si>
    <t>251110084213916</t>
  </si>
  <si>
    <t>251110084214048</t>
  </si>
  <si>
    <t>251110084213990</t>
  </si>
  <si>
    <t>251110084155093</t>
  </si>
  <si>
    <t>251111144154942</t>
  </si>
  <si>
    <t>251110084128662</t>
  </si>
  <si>
    <t>251110084091740</t>
  </si>
  <si>
    <t>251110084103295</t>
  </si>
  <si>
    <t>251110084102567</t>
  </si>
  <si>
    <t>251110084091399</t>
  </si>
  <si>
    <t>251110084064748</t>
  </si>
  <si>
    <t>251110084058979</t>
  </si>
  <si>
    <t>251110084053767</t>
  </si>
  <si>
    <t>251111144052664</t>
  </si>
  <si>
    <t>251111144029800</t>
  </si>
  <si>
    <t>251110084029810</t>
  </si>
  <si>
    <t>251111144029833</t>
  </si>
  <si>
    <t>251110084026898</t>
  </si>
  <si>
    <t>251110084018422</t>
  </si>
  <si>
    <t>251111144318156</t>
  </si>
  <si>
    <t>251110084301647</t>
  </si>
  <si>
    <t>251111144283367</t>
  </si>
  <si>
    <t>251111144205858</t>
  </si>
  <si>
    <t>251110084081409</t>
  </si>
  <si>
    <t>251110084058117</t>
  </si>
  <si>
    <t>251111144052704</t>
  </si>
  <si>
    <t>251110084021251</t>
  </si>
  <si>
    <t>Букет из живых цветов</t>
  </si>
  <si>
    <t>Техосмотр</t>
  </si>
  <si>
    <t>Услуга по укладке бетонной смеси</t>
  </si>
  <si>
    <t>Услуга по текущему ремонту компьютерного оборудования</t>
  </si>
  <si>
    <t>Гелий жидкий</t>
  </si>
  <si>
    <t>Ручка канцелярская</t>
  </si>
  <si>
    <t>Порошок стиральный</t>
  </si>
  <si>
    <t>Услуга по организации выставок</t>
  </si>
  <si>
    <t>Услуга по разработке рекламного дизайна и концепции</t>
  </si>
  <si>
    <t>Перчатки трикотажные для защиты от внешних воздействий</t>
  </si>
  <si>
    <t>Бумага офсетная</t>
  </si>
  <si>
    <t>Услуга по техническому обслуживанию, сопровождению программного обеспечения</t>
  </si>
  <si>
    <t>LED панель</t>
  </si>
  <si>
    <t>Услуга по художественному оформлению</t>
  </si>
  <si>
    <t>Аварийно восстановительные работы с перекладкой и прокладкой водопроводной и канализационных сетей</t>
  </si>
  <si>
    <t>Услуга по организации и проведению торжественного мероприятия</t>
  </si>
  <si>
    <t>Услуга по установке подоконника</t>
  </si>
  <si>
    <t>Аккумулятор</t>
  </si>
  <si>
    <t>Работы по демонтажу зданий и сооружений</t>
  </si>
  <si>
    <t>Услуга по организации художественных выставок</t>
  </si>
  <si>
    <t>Бюст скульптурный</t>
  </si>
  <si>
    <t>Полиграфическая продукция</t>
  </si>
  <si>
    <t>Масло моторное</t>
  </si>
  <si>
    <t>Услуга наполнения газовых баллонов сжатым газом для автомобилей</t>
  </si>
  <si>
    <t>2025 йил 3-чораги давомида Ўзбекистон Бадиий академияси томонидан кам баҳоли ва тез эскирувчи буюмлар харид қилиш учун ўтказилган танловлар (тендерлар) ва амалга оширилган давлат харидлари тўғрисидаги
МАЪЛУМОТЛАР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</si>
</sst>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0" xfId="0" applyFont="1"/>
    <xf numFmtId="14" fontId="2" fillId="2" borderId="1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43" fontId="2" fillId="2" borderId="1" xfId="1" applyFont="1" applyFill="1" applyBorder="1" applyAlignment="1">
      <alignment horizontal="center" wrapText="1"/>
    </xf>
    <xf numFmtId="43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2" fillId="0" borderId="1" xfId="0" applyFont="1" applyBorder="1"/>
    <xf numFmtId="49" fontId="2" fillId="2" borderId="1" xfId="0" applyNumberFormat="1" applyFont="1" applyFill="1" applyBorder="1" applyAlignment="1">
      <alignment horizontal="left" wrapText="1"/>
    </xf>
    <xf numFmtId="43" fontId="2" fillId="0" borderId="1" xfId="1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3" fontId="2" fillId="0" borderId="1" xfId="0" applyNumberFormat="1" applyFont="1" applyBorder="1"/>
    <xf numFmtId="164" fontId="2" fillId="2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4" fontId="5" fillId="0" borderId="1" xfId="0" applyNumberFormat="1" applyFont="1" applyBorder="1"/>
    <xf numFmtId="0" fontId="5" fillId="0" borderId="1" xfId="0" applyFont="1" applyBorder="1"/>
    <xf numFmtId="0" fontId="5" fillId="0" borderId="0" xfId="0" applyFont="1"/>
    <xf numFmtId="43" fontId="5" fillId="0" borderId="1" xfId="0" applyNumberFormat="1" applyFont="1" applyBorder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scrollText(5421883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6"/>
  <sheetViews>
    <sheetView tabSelected="1" view="pageBreakPreview" zoomScaleSheetLayoutView="100" workbookViewId="0">
      <selection activeCell="A4" sqref="A4"/>
    </sheetView>
  </sheetViews>
  <sheetFormatPr defaultRowHeight="12.75"/>
  <cols>
    <col min="1" max="1" width="9.28515625" style="3" bestFit="1" customWidth="1"/>
    <col min="2" max="2" width="9.7109375" style="3" bestFit="1" customWidth="1"/>
    <col min="3" max="3" width="26" style="3" customWidth="1"/>
    <col min="4" max="4" width="14" style="3" customWidth="1"/>
    <col min="5" max="5" width="22.42578125" style="3" customWidth="1"/>
    <col min="6" max="6" width="16" style="3" customWidth="1"/>
    <col min="7" max="7" width="41" style="3" customWidth="1"/>
    <col min="8" max="8" width="14" style="3" customWidth="1"/>
    <col min="9" max="12" width="19.42578125" style="3" customWidth="1"/>
    <col min="13" max="16384" width="9.140625" style="3"/>
  </cols>
  <sheetData>
    <row r="1" spans="1:12" ht="62.25" customHeight="1">
      <c r="I1" s="27" t="s">
        <v>13</v>
      </c>
      <c r="J1" s="27"/>
      <c r="K1" s="27"/>
      <c r="L1" s="27"/>
    </row>
    <row r="3" spans="1:12" ht="50.25" customHeight="1">
      <c r="A3" s="29" t="s">
        <v>271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5" spans="1:12" ht="14.25" customHeight="1">
      <c r="A5" s="28" t="s">
        <v>0</v>
      </c>
      <c r="B5" s="28" t="s">
        <v>1</v>
      </c>
      <c r="C5" s="28" t="s">
        <v>2</v>
      </c>
      <c r="D5" s="28" t="s">
        <v>3</v>
      </c>
      <c r="E5" s="28" t="s">
        <v>4</v>
      </c>
      <c r="F5" s="28" t="s">
        <v>5</v>
      </c>
      <c r="G5" s="30" t="s">
        <v>6</v>
      </c>
      <c r="H5" s="30"/>
      <c r="I5" s="28" t="s">
        <v>7</v>
      </c>
      <c r="J5" s="28" t="s">
        <v>8</v>
      </c>
      <c r="K5" s="28" t="s">
        <v>9</v>
      </c>
      <c r="L5" s="28" t="s">
        <v>10</v>
      </c>
    </row>
    <row r="6" spans="1:12" ht="54.75" customHeight="1">
      <c r="A6" s="28"/>
      <c r="B6" s="28"/>
      <c r="C6" s="28"/>
      <c r="D6" s="28"/>
      <c r="E6" s="28"/>
      <c r="F6" s="28"/>
      <c r="G6" s="1" t="s">
        <v>11</v>
      </c>
      <c r="H6" s="1" t="s">
        <v>12</v>
      </c>
      <c r="I6" s="28"/>
      <c r="J6" s="28"/>
      <c r="K6" s="28"/>
      <c r="L6" s="28"/>
    </row>
    <row r="7" spans="1:12" ht="12.75" customHeight="1">
      <c r="A7" s="2">
        <v>1</v>
      </c>
      <c r="B7" s="4">
        <v>45743</v>
      </c>
      <c r="C7" s="18" t="s">
        <v>111</v>
      </c>
      <c r="D7" s="2" t="s">
        <v>16</v>
      </c>
      <c r="E7" s="2" t="s">
        <v>14</v>
      </c>
      <c r="F7" s="5" t="s">
        <v>78</v>
      </c>
      <c r="G7" s="8" t="s">
        <v>55</v>
      </c>
      <c r="H7" s="8" t="s">
        <v>66</v>
      </c>
      <c r="I7" s="2" t="s">
        <v>15</v>
      </c>
      <c r="J7" s="2">
        <v>1</v>
      </c>
      <c r="K7" s="6">
        <v>1794000</v>
      </c>
      <c r="L7" s="7">
        <f>+J7*K7</f>
        <v>1794000</v>
      </c>
    </row>
    <row r="8" spans="1:12">
      <c r="A8" s="2">
        <v>2</v>
      </c>
      <c r="B8" s="4">
        <v>45736</v>
      </c>
      <c r="C8" s="9" t="s">
        <v>46</v>
      </c>
      <c r="D8" s="2" t="s">
        <v>16</v>
      </c>
      <c r="E8" s="2" t="s">
        <v>14</v>
      </c>
      <c r="F8" s="5" t="s">
        <v>79</v>
      </c>
      <c r="G8" s="8" t="s">
        <v>38</v>
      </c>
      <c r="H8" s="8" t="s">
        <v>23</v>
      </c>
      <c r="I8" s="18" t="s">
        <v>15</v>
      </c>
      <c r="J8" s="16">
        <v>1</v>
      </c>
      <c r="K8" s="6">
        <v>13424500</v>
      </c>
      <c r="L8" s="7">
        <f t="shared" ref="L8" si="0">+J8*K8</f>
        <v>13424500</v>
      </c>
    </row>
    <row r="9" spans="1:12" ht="25.5">
      <c r="A9" s="2">
        <v>4</v>
      </c>
      <c r="B9" s="4">
        <v>45735</v>
      </c>
      <c r="C9" s="9" t="s">
        <v>110</v>
      </c>
      <c r="D9" s="2" t="s">
        <v>16</v>
      </c>
      <c r="E9" s="2" t="s">
        <v>14</v>
      </c>
      <c r="F9" s="5" t="s">
        <v>80</v>
      </c>
      <c r="G9" s="10" t="s">
        <v>51</v>
      </c>
      <c r="H9" s="13" t="s">
        <v>53</v>
      </c>
      <c r="I9" s="18" t="s">
        <v>15</v>
      </c>
      <c r="J9" s="17">
        <f>+L9/K9</f>
        <v>1</v>
      </c>
      <c r="K9" s="11">
        <v>18749500</v>
      </c>
      <c r="L9" s="11">
        <v>18749500</v>
      </c>
    </row>
    <row r="10" spans="1:12">
      <c r="A10" s="2">
        <v>5</v>
      </c>
      <c r="B10" s="4">
        <v>45734</v>
      </c>
      <c r="C10" s="9" t="s">
        <v>112</v>
      </c>
      <c r="D10" s="2" t="s">
        <v>16</v>
      </c>
      <c r="E10" s="2" t="s">
        <v>14</v>
      </c>
      <c r="F10" s="5" t="s">
        <v>81</v>
      </c>
      <c r="G10" s="9" t="s">
        <v>56</v>
      </c>
      <c r="H10" s="13" t="s">
        <v>67</v>
      </c>
      <c r="I10" s="18" t="s">
        <v>15</v>
      </c>
      <c r="J10" s="17">
        <v>1</v>
      </c>
      <c r="K10" s="11">
        <v>350000</v>
      </c>
      <c r="L10" s="15">
        <f>+J10*K10</f>
        <v>350000</v>
      </c>
    </row>
    <row r="11" spans="1:12">
      <c r="A11" s="2">
        <v>6</v>
      </c>
      <c r="B11" s="4">
        <v>45734</v>
      </c>
      <c r="C11" s="9" t="s">
        <v>112</v>
      </c>
      <c r="D11" s="2" t="s">
        <v>16</v>
      </c>
      <c r="E11" s="2" t="s">
        <v>14</v>
      </c>
      <c r="F11" s="5" t="s">
        <v>82</v>
      </c>
      <c r="G11" s="9" t="s">
        <v>57</v>
      </c>
      <c r="H11" s="13" t="s">
        <v>68</v>
      </c>
      <c r="I11" s="18" t="s">
        <v>15</v>
      </c>
      <c r="J11" s="17">
        <v>1</v>
      </c>
      <c r="K11" s="11">
        <v>585000</v>
      </c>
      <c r="L11" s="15">
        <f t="shared" ref="L11:L16" si="1">+J11*K11</f>
        <v>585000</v>
      </c>
    </row>
    <row r="12" spans="1:12">
      <c r="A12" s="2">
        <v>7</v>
      </c>
      <c r="B12" s="4">
        <v>45730</v>
      </c>
      <c r="C12" s="9" t="s">
        <v>110</v>
      </c>
      <c r="D12" s="2" t="s">
        <v>16</v>
      </c>
      <c r="E12" s="2" t="s">
        <v>14</v>
      </c>
      <c r="F12" s="5" t="s">
        <v>89</v>
      </c>
      <c r="G12" s="9" t="s">
        <v>58</v>
      </c>
      <c r="H12" s="13" t="s">
        <v>25</v>
      </c>
      <c r="I12" s="18" t="s">
        <v>15</v>
      </c>
      <c r="J12" s="17">
        <v>1</v>
      </c>
      <c r="K12" s="11">
        <v>17950000</v>
      </c>
      <c r="L12" s="15">
        <f t="shared" si="1"/>
        <v>17950000</v>
      </c>
    </row>
    <row r="13" spans="1:12">
      <c r="A13" s="2">
        <v>8</v>
      </c>
      <c r="B13" s="4">
        <v>45730</v>
      </c>
      <c r="C13" s="9" t="s">
        <v>110</v>
      </c>
      <c r="D13" s="2" t="s">
        <v>16</v>
      </c>
      <c r="E13" s="2" t="s">
        <v>14</v>
      </c>
      <c r="F13" s="5" t="s">
        <v>90</v>
      </c>
      <c r="G13" s="9" t="s">
        <v>18</v>
      </c>
      <c r="H13" s="13" t="s">
        <v>26</v>
      </c>
      <c r="I13" s="18" t="s">
        <v>15</v>
      </c>
      <c r="J13" s="17">
        <v>1</v>
      </c>
      <c r="K13" s="11">
        <v>18720000</v>
      </c>
      <c r="L13" s="15">
        <f t="shared" si="1"/>
        <v>18720000</v>
      </c>
    </row>
    <row r="14" spans="1:12">
      <c r="A14" s="2">
        <v>10</v>
      </c>
      <c r="B14" s="4">
        <v>45729</v>
      </c>
      <c r="C14" s="9" t="s">
        <v>112</v>
      </c>
      <c r="D14" s="2" t="s">
        <v>16</v>
      </c>
      <c r="E14" s="2" t="s">
        <v>14</v>
      </c>
      <c r="F14" s="5" t="s">
        <v>91</v>
      </c>
      <c r="G14" s="9" t="s">
        <v>59</v>
      </c>
      <c r="H14" s="13" t="s">
        <v>69</v>
      </c>
      <c r="I14" s="18" t="s">
        <v>15</v>
      </c>
      <c r="J14" s="17">
        <v>1</v>
      </c>
      <c r="K14" s="11">
        <v>432000</v>
      </c>
      <c r="L14" s="15">
        <f t="shared" si="1"/>
        <v>432000</v>
      </c>
    </row>
    <row r="15" spans="1:12">
      <c r="A15" s="2">
        <v>11</v>
      </c>
      <c r="B15" s="4">
        <v>45727</v>
      </c>
      <c r="C15" s="9" t="s">
        <v>45</v>
      </c>
      <c r="D15" s="2" t="s">
        <v>16</v>
      </c>
      <c r="E15" s="2" t="s">
        <v>14</v>
      </c>
      <c r="F15" s="5" t="s">
        <v>92</v>
      </c>
      <c r="G15" s="9" t="s">
        <v>39</v>
      </c>
      <c r="H15" s="13" t="s">
        <v>70</v>
      </c>
      <c r="I15" s="18" t="s">
        <v>15</v>
      </c>
      <c r="J15" s="17">
        <v>1</v>
      </c>
      <c r="K15" s="11">
        <v>9592800</v>
      </c>
      <c r="L15" s="15">
        <f t="shared" si="1"/>
        <v>9592800</v>
      </c>
    </row>
    <row r="16" spans="1:12">
      <c r="A16" s="2">
        <v>12</v>
      </c>
      <c r="B16" s="4">
        <v>45729</v>
      </c>
      <c r="C16" s="9" t="s">
        <v>43</v>
      </c>
      <c r="D16" s="2" t="s">
        <v>16</v>
      </c>
      <c r="E16" s="2" t="s">
        <v>14</v>
      </c>
      <c r="F16" s="5" t="s">
        <v>93</v>
      </c>
      <c r="G16" s="9" t="s">
        <v>37</v>
      </c>
      <c r="H16" s="13" t="s">
        <v>24</v>
      </c>
      <c r="I16" s="18" t="s">
        <v>15</v>
      </c>
      <c r="J16" s="17">
        <v>1</v>
      </c>
      <c r="K16" s="11">
        <v>650000</v>
      </c>
      <c r="L16" s="15">
        <f t="shared" si="1"/>
        <v>650000</v>
      </c>
    </row>
    <row r="17" spans="1:12">
      <c r="A17" s="2">
        <v>13</v>
      </c>
      <c r="B17" s="4">
        <v>45727</v>
      </c>
      <c r="C17" s="9" t="s">
        <v>49</v>
      </c>
      <c r="D17" s="2" t="s">
        <v>16</v>
      </c>
      <c r="E17" s="2" t="s">
        <v>14</v>
      </c>
      <c r="F17" s="5" t="s">
        <v>94</v>
      </c>
      <c r="G17" s="9" t="s">
        <v>19</v>
      </c>
      <c r="H17" s="13" t="s">
        <v>71</v>
      </c>
      <c r="I17" s="18" t="s">
        <v>15</v>
      </c>
      <c r="J17" s="17">
        <v>1</v>
      </c>
      <c r="K17" s="11">
        <v>3999985.92</v>
      </c>
      <c r="L17" s="11">
        <v>3999985.92</v>
      </c>
    </row>
    <row r="18" spans="1:12">
      <c r="A18" s="2">
        <v>15</v>
      </c>
      <c r="B18" s="4">
        <v>45727</v>
      </c>
      <c r="C18" s="9" t="s">
        <v>109</v>
      </c>
      <c r="D18" s="2" t="s">
        <v>16</v>
      </c>
      <c r="E18" s="2" t="s">
        <v>14</v>
      </c>
      <c r="F18" s="5" t="s">
        <v>95</v>
      </c>
      <c r="G18" s="9" t="s">
        <v>41</v>
      </c>
      <c r="H18" s="13" t="s">
        <v>72</v>
      </c>
      <c r="I18" s="18" t="s">
        <v>15</v>
      </c>
      <c r="J18" s="17">
        <v>12</v>
      </c>
      <c r="K18" s="11">
        <v>3300000</v>
      </c>
      <c r="L18" s="15">
        <f>+J18*K18</f>
        <v>39600000</v>
      </c>
    </row>
    <row r="19" spans="1:12">
      <c r="A19" s="2">
        <v>16</v>
      </c>
      <c r="B19" s="4">
        <v>45712</v>
      </c>
      <c r="C19" s="9" t="s">
        <v>110</v>
      </c>
      <c r="D19" s="2" t="s">
        <v>16</v>
      </c>
      <c r="E19" s="2" t="s">
        <v>14</v>
      </c>
      <c r="F19" s="5" t="s">
        <v>96</v>
      </c>
      <c r="G19" s="9" t="s">
        <v>58</v>
      </c>
      <c r="H19" s="13" t="s">
        <v>25</v>
      </c>
      <c r="I19" s="18" t="s">
        <v>15</v>
      </c>
      <c r="J19" s="17">
        <v>1</v>
      </c>
      <c r="K19" s="11">
        <v>18720000</v>
      </c>
      <c r="L19" s="11">
        <v>18720000</v>
      </c>
    </row>
    <row r="20" spans="1:12">
      <c r="A20" s="2">
        <v>17</v>
      </c>
      <c r="B20" s="4">
        <v>45708</v>
      </c>
      <c r="C20" s="9" t="s">
        <v>112</v>
      </c>
      <c r="D20" s="2" t="s">
        <v>16</v>
      </c>
      <c r="E20" s="2" t="s">
        <v>14</v>
      </c>
      <c r="F20" s="5" t="s">
        <v>97</v>
      </c>
      <c r="G20" s="9" t="s">
        <v>60</v>
      </c>
      <c r="H20" s="13" t="s">
        <v>73</v>
      </c>
      <c r="I20" s="18" t="s">
        <v>15</v>
      </c>
      <c r="J20" s="17">
        <v>1</v>
      </c>
      <c r="K20" s="11">
        <v>360000</v>
      </c>
      <c r="L20" s="15">
        <f>+J20*K20</f>
        <v>360000</v>
      </c>
    </row>
    <row r="21" spans="1:12">
      <c r="A21" s="2">
        <v>18</v>
      </c>
      <c r="B21" s="4">
        <v>45707</v>
      </c>
      <c r="C21" s="9" t="s">
        <v>110</v>
      </c>
      <c r="D21" s="2" t="s">
        <v>16</v>
      </c>
      <c r="E21" s="2" t="s">
        <v>14</v>
      </c>
      <c r="F21" s="5" t="s">
        <v>98</v>
      </c>
      <c r="G21" s="9" t="s">
        <v>18</v>
      </c>
      <c r="H21" s="13" t="s">
        <v>26</v>
      </c>
      <c r="I21" s="18" t="s">
        <v>15</v>
      </c>
      <c r="J21" s="17">
        <v>1</v>
      </c>
      <c r="K21" s="11">
        <v>18661500</v>
      </c>
      <c r="L21" s="15">
        <f t="shared" ref="L21:L22" si="2">+J21*K21</f>
        <v>18661500</v>
      </c>
    </row>
    <row r="22" spans="1:12">
      <c r="A22" s="2">
        <v>19</v>
      </c>
      <c r="B22" s="4">
        <v>45704</v>
      </c>
      <c r="C22" s="9" t="s">
        <v>112</v>
      </c>
      <c r="D22" s="2" t="s">
        <v>16</v>
      </c>
      <c r="E22" s="2" t="s">
        <v>14</v>
      </c>
      <c r="F22" s="5" t="s">
        <v>99</v>
      </c>
      <c r="G22" s="9" t="s">
        <v>61</v>
      </c>
      <c r="H22" s="13" t="s">
        <v>74</v>
      </c>
      <c r="I22" s="18" t="s">
        <v>15</v>
      </c>
      <c r="J22" s="17">
        <v>1</v>
      </c>
      <c r="K22" s="11">
        <v>587700</v>
      </c>
      <c r="L22" s="15">
        <f t="shared" si="2"/>
        <v>587700</v>
      </c>
    </row>
    <row r="23" spans="1:12">
      <c r="A23" s="2">
        <v>20</v>
      </c>
      <c r="B23" s="4">
        <v>45702</v>
      </c>
      <c r="C23" s="9" t="s">
        <v>46</v>
      </c>
      <c r="D23" s="2" t="s">
        <v>16</v>
      </c>
      <c r="E23" s="2" t="s">
        <v>14</v>
      </c>
      <c r="F23" s="5" t="s">
        <v>100</v>
      </c>
      <c r="G23" s="9" t="s">
        <v>38</v>
      </c>
      <c r="H23" s="14" t="s">
        <v>23</v>
      </c>
      <c r="I23" s="18" t="s">
        <v>15</v>
      </c>
      <c r="J23" s="17">
        <v>1</v>
      </c>
      <c r="K23" s="11">
        <v>3951000</v>
      </c>
      <c r="L23" s="15">
        <f>+J23*K23</f>
        <v>3951000</v>
      </c>
    </row>
    <row r="24" spans="1:12">
      <c r="A24" s="2">
        <v>21</v>
      </c>
      <c r="B24" s="4">
        <v>45702</v>
      </c>
      <c r="C24" s="9" t="s">
        <v>48</v>
      </c>
      <c r="D24" s="2" t="s">
        <v>16</v>
      </c>
      <c r="E24" s="2" t="s">
        <v>14</v>
      </c>
      <c r="F24" s="5" t="s">
        <v>101</v>
      </c>
      <c r="G24" s="9" t="s">
        <v>20</v>
      </c>
      <c r="H24" s="13" t="s">
        <v>50</v>
      </c>
      <c r="I24" s="18" t="s">
        <v>15</v>
      </c>
      <c r="J24" s="17">
        <v>1</v>
      </c>
      <c r="K24" s="11">
        <v>11791000</v>
      </c>
      <c r="L24" s="11">
        <f>+J24*K24</f>
        <v>11791000</v>
      </c>
    </row>
    <row r="25" spans="1:12">
      <c r="A25" s="2">
        <v>22</v>
      </c>
      <c r="B25" s="4">
        <v>45694</v>
      </c>
      <c r="C25" s="9" t="s">
        <v>47</v>
      </c>
      <c r="D25" s="2" t="s">
        <v>16</v>
      </c>
      <c r="E25" s="2" t="s">
        <v>14</v>
      </c>
      <c r="F25" s="5" t="s">
        <v>102</v>
      </c>
      <c r="G25" s="9" t="s">
        <v>62</v>
      </c>
      <c r="H25" s="13" t="s">
        <v>75</v>
      </c>
      <c r="I25" s="18" t="s">
        <v>15</v>
      </c>
      <c r="J25" s="17">
        <v>1</v>
      </c>
      <c r="K25" s="11">
        <v>92394500</v>
      </c>
      <c r="L25" s="11">
        <f>+J25*K25</f>
        <v>92394500</v>
      </c>
    </row>
    <row r="26" spans="1:12">
      <c r="A26" s="2">
        <v>23</v>
      </c>
      <c r="B26" s="4">
        <v>45695</v>
      </c>
      <c r="C26" s="9" t="s">
        <v>44</v>
      </c>
      <c r="D26" s="2" t="s">
        <v>16</v>
      </c>
      <c r="E26" s="2" t="s">
        <v>14</v>
      </c>
      <c r="F26" s="5" t="s">
        <v>103</v>
      </c>
      <c r="G26" s="9" t="s">
        <v>63</v>
      </c>
      <c r="H26" s="14" t="s">
        <v>27</v>
      </c>
      <c r="I26" s="18" t="s">
        <v>15</v>
      </c>
      <c r="J26" s="17">
        <f>+L26/K26</f>
        <v>1</v>
      </c>
      <c r="K26" s="11">
        <v>119909507.76000001</v>
      </c>
      <c r="L26" s="11">
        <f>+K26</f>
        <v>119909507.76000001</v>
      </c>
    </row>
    <row r="27" spans="1:12">
      <c r="A27" s="2">
        <v>24</v>
      </c>
      <c r="B27" s="4">
        <v>45697</v>
      </c>
      <c r="C27" s="9" t="s">
        <v>110</v>
      </c>
      <c r="D27" s="2" t="s">
        <v>16</v>
      </c>
      <c r="E27" s="2" t="s">
        <v>14</v>
      </c>
      <c r="F27" s="5" t="s">
        <v>104</v>
      </c>
      <c r="G27" s="9" t="s">
        <v>51</v>
      </c>
      <c r="H27" s="13" t="s">
        <v>53</v>
      </c>
      <c r="I27" s="18" t="s">
        <v>15</v>
      </c>
      <c r="J27" s="17">
        <v>1</v>
      </c>
      <c r="K27" s="11">
        <v>18747000</v>
      </c>
      <c r="L27" s="15">
        <f>+J27*K27</f>
        <v>18747000</v>
      </c>
    </row>
    <row r="28" spans="1:12">
      <c r="A28" s="2">
        <v>25</v>
      </c>
      <c r="B28" s="4">
        <v>45692</v>
      </c>
      <c r="C28" s="9" t="s">
        <v>113</v>
      </c>
      <c r="D28" s="2" t="s">
        <v>16</v>
      </c>
      <c r="E28" s="2" t="s">
        <v>14</v>
      </c>
      <c r="F28" s="5" t="s">
        <v>105</v>
      </c>
      <c r="G28" s="12" t="s">
        <v>40</v>
      </c>
      <c r="H28" s="13" t="s">
        <v>22</v>
      </c>
      <c r="I28" s="18" t="s">
        <v>15</v>
      </c>
      <c r="J28" s="17">
        <f>+L28/K28</f>
        <v>1</v>
      </c>
      <c r="K28" s="11">
        <v>50400000</v>
      </c>
      <c r="L28" s="11">
        <v>50400000</v>
      </c>
    </row>
    <row r="29" spans="1:12">
      <c r="A29" s="2">
        <v>26</v>
      </c>
      <c r="B29" s="4">
        <v>45688</v>
      </c>
      <c r="C29" s="9" t="s">
        <v>109</v>
      </c>
      <c r="D29" s="2" t="s">
        <v>16</v>
      </c>
      <c r="E29" s="2" t="s">
        <v>14</v>
      </c>
      <c r="F29" s="5" t="s">
        <v>106</v>
      </c>
      <c r="G29" s="9" t="s">
        <v>41</v>
      </c>
      <c r="H29" s="14" t="s">
        <v>72</v>
      </c>
      <c r="I29" s="18" t="s">
        <v>15</v>
      </c>
      <c r="J29" s="17">
        <v>1</v>
      </c>
      <c r="K29" s="11">
        <v>2400000</v>
      </c>
      <c r="L29" s="15">
        <f>+J29*K29</f>
        <v>2400000</v>
      </c>
    </row>
    <row r="30" spans="1:12">
      <c r="A30" s="2">
        <v>27</v>
      </c>
      <c r="B30" s="4">
        <v>45682</v>
      </c>
      <c r="C30" s="9" t="s">
        <v>112</v>
      </c>
      <c r="D30" s="2" t="s">
        <v>16</v>
      </c>
      <c r="E30" s="2" t="s">
        <v>14</v>
      </c>
      <c r="F30" s="5" t="s">
        <v>88</v>
      </c>
      <c r="G30" s="9" t="s">
        <v>64</v>
      </c>
      <c r="H30" s="13" t="s">
        <v>76</v>
      </c>
      <c r="I30" s="18" t="s">
        <v>15</v>
      </c>
      <c r="J30" s="17">
        <v>1</v>
      </c>
      <c r="K30" s="11">
        <v>469300</v>
      </c>
      <c r="L30" s="11">
        <v>469300</v>
      </c>
    </row>
    <row r="31" spans="1:12">
      <c r="A31" s="2">
        <v>28</v>
      </c>
      <c r="B31" s="4">
        <v>45679</v>
      </c>
      <c r="C31" s="9" t="s">
        <v>110</v>
      </c>
      <c r="D31" s="2" t="s">
        <v>16</v>
      </c>
      <c r="E31" s="2" t="s">
        <v>14</v>
      </c>
      <c r="F31" s="5" t="s">
        <v>87</v>
      </c>
      <c r="G31" s="9" t="s">
        <v>18</v>
      </c>
      <c r="H31" s="13" t="s">
        <v>26</v>
      </c>
      <c r="I31" s="18" t="s">
        <v>15</v>
      </c>
      <c r="J31" s="17">
        <v>1</v>
      </c>
      <c r="K31" s="11">
        <v>18607050</v>
      </c>
      <c r="L31" s="11">
        <v>18607050</v>
      </c>
    </row>
    <row r="32" spans="1:12">
      <c r="A32" s="2">
        <v>29</v>
      </c>
      <c r="B32" s="4">
        <v>45679</v>
      </c>
      <c r="C32" s="9" t="s">
        <v>46</v>
      </c>
      <c r="D32" s="2" t="s">
        <v>16</v>
      </c>
      <c r="E32" s="2" t="s">
        <v>14</v>
      </c>
      <c r="F32" s="5" t="s">
        <v>86</v>
      </c>
      <c r="G32" s="9" t="s">
        <v>38</v>
      </c>
      <c r="H32" s="13" t="s">
        <v>23</v>
      </c>
      <c r="I32" s="18" t="s">
        <v>15</v>
      </c>
      <c r="J32" s="17">
        <v>1</v>
      </c>
      <c r="K32" s="11">
        <v>8107500</v>
      </c>
      <c r="L32" s="15">
        <f>+J32*K32</f>
        <v>8107500</v>
      </c>
    </row>
    <row r="33" spans="1:12">
      <c r="A33" s="2">
        <v>30</v>
      </c>
      <c r="B33" s="4">
        <v>45672</v>
      </c>
      <c r="C33" s="9" t="s">
        <v>112</v>
      </c>
      <c r="D33" s="2" t="s">
        <v>16</v>
      </c>
      <c r="E33" s="2" t="s">
        <v>14</v>
      </c>
      <c r="F33" s="5" t="s">
        <v>85</v>
      </c>
      <c r="G33" s="9" t="s">
        <v>65</v>
      </c>
      <c r="H33" s="13" t="s">
        <v>52</v>
      </c>
      <c r="I33" s="18" t="s">
        <v>15</v>
      </c>
      <c r="J33" s="17">
        <v>1</v>
      </c>
      <c r="K33" s="11">
        <v>330000</v>
      </c>
      <c r="L33" s="15">
        <f>+J33*K33</f>
        <v>330000</v>
      </c>
    </row>
    <row r="34" spans="1:12">
      <c r="A34" s="2">
        <v>31</v>
      </c>
      <c r="B34" s="4">
        <v>45663</v>
      </c>
      <c r="C34" s="9" t="s">
        <v>114</v>
      </c>
      <c r="D34" s="2" t="s">
        <v>16</v>
      </c>
      <c r="E34" s="2" t="s">
        <v>14</v>
      </c>
      <c r="F34" s="5" t="s">
        <v>84</v>
      </c>
      <c r="G34" s="9" t="s">
        <v>42</v>
      </c>
      <c r="H34" s="14" t="s">
        <v>77</v>
      </c>
      <c r="I34" s="18" t="s">
        <v>15</v>
      </c>
      <c r="J34" s="17">
        <v>1</v>
      </c>
      <c r="K34" s="11">
        <v>10000000</v>
      </c>
      <c r="L34" s="15">
        <f>+J34*K34</f>
        <v>10000000</v>
      </c>
    </row>
    <row r="35" spans="1:12">
      <c r="A35" s="2">
        <v>32</v>
      </c>
      <c r="B35" s="4">
        <v>45664</v>
      </c>
      <c r="C35" s="9" t="s">
        <v>47</v>
      </c>
      <c r="D35" s="2" t="s">
        <v>16</v>
      </c>
      <c r="E35" s="2" t="s">
        <v>14</v>
      </c>
      <c r="F35" s="5" t="s">
        <v>83</v>
      </c>
      <c r="G35" s="9" t="s">
        <v>62</v>
      </c>
      <c r="H35" s="13" t="s">
        <v>75</v>
      </c>
      <c r="I35" s="18" t="s">
        <v>15</v>
      </c>
      <c r="J35" s="17">
        <v>1</v>
      </c>
      <c r="K35" s="11">
        <v>8998700</v>
      </c>
      <c r="L35" s="15">
        <f>+J35*K35</f>
        <v>8998700</v>
      </c>
    </row>
    <row r="36" spans="1:12">
      <c r="A36" s="2">
        <v>33</v>
      </c>
      <c r="B36" s="4">
        <v>45743</v>
      </c>
      <c r="C36" s="9" t="s">
        <v>110</v>
      </c>
      <c r="D36" s="2" t="s">
        <v>16</v>
      </c>
      <c r="E36" s="2" t="s">
        <v>14</v>
      </c>
      <c r="F36" s="5" t="s">
        <v>31</v>
      </c>
      <c r="G36" s="9" t="s">
        <v>21</v>
      </c>
      <c r="H36" s="13" t="s">
        <v>28</v>
      </c>
      <c r="I36" s="18" t="s">
        <v>15</v>
      </c>
      <c r="J36" s="17">
        <f>+L36/K36</f>
        <v>1</v>
      </c>
      <c r="K36" s="11">
        <v>15000000.300000001</v>
      </c>
      <c r="L36" s="11">
        <v>15000000.300000001</v>
      </c>
    </row>
    <row r="37" spans="1:12" ht="25.5">
      <c r="A37" s="2">
        <v>34</v>
      </c>
      <c r="B37" s="4">
        <v>45735</v>
      </c>
      <c r="C37" s="9" t="s">
        <v>110</v>
      </c>
      <c r="D37" s="2" t="s">
        <v>16</v>
      </c>
      <c r="E37" s="2" t="s">
        <v>14</v>
      </c>
      <c r="F37" s="5" t="s">
        <v>29</v>
      </c>
      <c r="G37" s="12" t="s">
        <v>51</v>
      </c>
      <c r="H37" s="13" t="s">
        <v>53</v>
      </c>
      <c r="I37" s="18" t="s">
        <v>15</v>
      </c>
      <c r="J37" s="17">
        <f>+L37/K37</f>
        <v>1</v>
      </c>
      <c r="K37" s="11">
        <v>18749500</v>
      </c>
      <c r="L37" s="11">
        <v>18749500</v>
      </c>
    </row>
    <row r="38" spans="1:12">
      <c r="A38" s="24">
        <v>35</v>
      </c>
      <c r="B38" s="4">
        <v>45734</v>
      </c>
      <c r="C38" s="9" t="s">
        <v>110</v>
      </c>
      <c r="D38" s="2" t="s">
        <v>16</v>
      </c>
      <c r="E38" s="2" t="s">
        <v>14</v>
      </c>
      <c r="F38" s="5" t="s">
        <v>32</v>
      </c>
      <c r="G38" s="9" t="s">
        <v>51</v>
      </c>
      <c r="H38" s="13" t="s">
        <v>53</v>
      </c>
      <c r="I38" s="18" t="s">
        <v>15</v>
      </c>
      <c r="J38" s="17">
        <f>+L38/K38</f>
        <v>1</v>
      </c>
      <c r="K38" s="11">
        <v>18578900</v>
      </c>
      <c r="L38" s="11">
        <v>18578900</v>
      </c>
    </row>
    <row r="39" spans="1:12">
      <c r="A39" s="24">
        <v>36</v>
      </c>
      <c r="B39" s="4">
        <v>45730</v>
      </c>
      <c r="C39" s="9" t="s">
        <v>110</v>
      </c>
      <c r="D39" s="2" t="s">
        <v>16</v>
      </c>
      <c r="E39" s="2" t="s">
        <v>14</v>
      </c>
      <c r="F39" s="5" t="s">
        <v>33</v>
      </c>
      <c r="G39" s="9" t="s">
        <v>58</v>
      </c>
      <c r="H39" s="13" t="s">
        <v>25</v>
      </c>
      <c r="I39" s="18" t="s">
        <v>15</v>
      </c>
      <c r="J39" s="17">
        <v>1</v>
      </c>
      <c r="K39" s="11">
        <v>18650000</v>
      </c>
      <c r="L39" s="11">
        <v>18650000</v>
      </c>
    </row>
    <row r="40" spans="1:12">
      <c r="A40" s="24">
        <v>37</v>
      </c>
      <c r="B40" s="4">
        <v>45730</v>
      </c>
      <c r="C40" s="9" t="s">
        <v>110</v>
      </c>
      <c r="D40" s="2" t="s">
        <v>16</v>
      </c>
      <c r="E40" s="2" t="s">
        <v>14</v>
      </c>
      <c r="F40" s="5" t="s">
        <v>34</v>
      </c>
      <c r="G40" s="9" t="s">
        <v>58</v>
      </c>
      <c r="H40" s="13" t="s">
        <v>25</v>
      </c>
      <c r="I40" s="18" t="s">
        <v>15</v>
      </c>
      <c r="J40" s="17">
        <f>+L40/K40</f>
        <v>1</v>
      </c>
      <c r="K40" s="11">
        <v>17850000</v>
      </c>
      <c r="L40" s="11">
        <v>17850000</v>
      </c>
    </row>
    <row r="41" spans="1:12">
      <c r="A41" s="24">
        <v>38</v>
      </c>
      <c r="B41" s="4">
        <v>45730</v>
      </c>
      <c r="C41" s="9" t="s">
        <v>110</v>
      </c>
      <c r="D41" s="2" t="s">
        <v>16</v>
      </c>
      <c r="E41" s="2" t="s">
        <v>14</v>
      </c>
      <c r="F41" s="5" t="s">
        <v>35</v>
      </c>
      <c r="G41" s="9" t="s">
        <v>18</v>
      </c>
      <c r="H41" s="13" t="s">
        <v>26</v>
      </c>
      <c r="I41" s="18" t="s">
        <v>15</v>
      </c>
      <c r="J41" s="17">
        <v>1</v>
      </c>
      <c r="K41" s="11">
        <v>18714000</v>
      </c>
      <c r="L41" s="11">
        <v>18714000</v>
      </c>
    </row>
    <row r="42" spans="1:12">
      <c r="A42" s="24">
        <v>39</v>
      </c>
      <c r="B42" s="4">
        <v>45712</v>
      </c>
      <c r="C42" s="9" t="s">
        <v>110</v>
      </c>
      <c r="D42" s="2" t="s">
        <v>16</v>
      </c>
      <c r="E42" s="2" t="s">
        <v>14</v>
      </c>
      <c r="F42" s="5" t="s">
        <v>36</v>
      </c>
      <c r="G42" s="9" t="s">
        <v>58</v>
      </c>
      <c r="H42" s="13" t="s">
        <v>25</v>
      </c>
      <c r="I42" s="18" t="s">
        <v>15</v>
      </c>
      <c r="J42" s="17">
        <f>+L42/K42</f>
        <v>1</v>
      </c>
      <c r="K42" s="11">
        <v>18730000</v>
      </c>
      <c r="L42" s="11">
        <v>18730000</v>
      </c>
    </row>
    <row r="43" spans="1:12">
      <c r="A43" s="24">
        <v>40</v>
      </c>
      <c r="B43" s="4">
        <v>45713</v>
      </c>
      <c r="C43" s="9" t="s">
        <v>110</v>
      </c>
      <c r="D43" s="2" t="s">
        <v>16</v>
      </c>
      <c r="E43" s="2" t="s">
        <v>14</v>
      </c>
      <c r="F43" s="5" t="s">
        <v>17</v>
      </c>
      <c r="G43" s="9" t="s">
        <v>18</v>
      </c>
      <c r="H43" s="13" t="s">
        <v>26</v>
      </c>
      <c r="I43" s="18" t="s">
        <v>15</v>
      </c>
      <c r="J43" s="17">
        <f>+L43/K43</f>
        <v>1</v>
      </c>
      <c r="K43" s="6">
        <v>18697140</v>
      </c>
      <c r="L43" s="6">
        <v>18697140</v>
      </c>
    </row>
    <row r="44" spans="1:12">
      <c r="A44" s="24">
        <v>41</v>
      </c>
      <c r="B44" s="4">
        <v>45695</v>
      </c>
      <c r="C44" s="9" t="s">
        <v>115</v>
      </c>
      <c r="D44" s="24" t="s">
        <v>16</v>
      </c>
      <c r="E44" s="24" t="s">
        <v>14</v>
      </c>
      <c r="F44" s="5" t="s">
        <v>30</v>
      </c>
      <c r="G44" s="9" t="s">
        <v>107</v>
      </c>
      <c r="H44" s="13" t="s">
        <v>108</v>
      </c>
      <c r="I44" s="24" t="s">
        <v>15</v>
      </c>
      <c r="J44" s="17">
        <v>1</v>
      </c>
      <c r="K44" s="11">
        <v>200477144</v>
      </c>
      <c r="L44" s="11">
        <v>200477144</v>
      </c>
    </row>
    <row r="45" spans="1:12">
      <c r="A45" s="24">
        <v>42</v>
      </c>
      <c r="B45" s="4">
        <v>45833</v>
      </c>
      <c r="C45" s="9" t="s">
        <v>110</v>
      </c>
      <c r="D45" s="24" t="s">
        <v>16</v>
      </c>
      <c r="E45" s="24" t="s">
        <v>14</v>
      </c>
      <c r="F45" s="5" t="s">
        <v>116</v>
      </c>
      <c r="G45" s="9" t="s">
        <v>137</v>
      </c>
      <c r="H45" s="13" t="s">
        <v>148</v>
      </c>
      <c r="I45" s="24" t="s">
        <v>15</v>
      </c>
      <c r="J45" s="17">
        <v>1</v>
      </c>
      <c r="K45" s="6">
        <v>8196650</v>
      </c>
      <c r="L45" s="6">
        <v>8196650</v>
      </c>
    </row>
    <row r="46" spans="1:12">
      <c r="A46" s="24">
        <v>43</v>
      </c>
      <c r="B46" s="4">
        <v>45828</v>
      </c>
      <c r="C46" s="9" t="s">
        <v>110</v>
      </c>
      <c r="D46" s="24" t="s">
        <v>16</v>
      </c>
      <c r="E46" s="24" t="s">
        <v>14</v>
      </c>
      <c r="F46" s="5" t="s">
        <v>117</v>
      </c>
      <c r="G46" s="9" t="s">
        <v>138</v>
      </c>
      <c r="H46" s="13" t="s">
        <v>149</v>
      </c>
      <c r="I46" s="24" t="s">
        <v>15</v>
      </c>
      <c r="J46" s="17">
        <v>1</v>
      </c>
      <c r="K46" s="6">
        <v>534240</v>
      </c>
      <c r="L46" s="6">
        <v>534240</v>
      </c>
    </row>
    <row r="47" spans="1:12">
      <c r="A47" s="24">
        <v>44</v>
      </c>
      <c r="B47" s="4">
        <v>45828</v>
      </c>
      <c r="C47" s="9" t="s">
        <v>159</v>
      </c>
      <c r="D47" s="24" t="s">
        <v>16</v>
      </c>
      <c r="E47" s="24" t="s">
        <v>14</v>
      </c>
      <c r="F47" s="5" t="s">
        <v>118</v>
      </c>
      <c r="G47" s="9" t="s">
        <v>139</v>
      </c>
      <c r="H47" s="13" t="s">
        <v>150</v>
      </c>
      <c r="I47" s="24" t="s">
        <v>15</v>
      </c>
      <c r="J47" s="17">
        <v>1</v>
      </c>
      <c r="K47" s="6">
        <v>3190000</v>
      </c>
      <c r="L47" s="6">
        <v>3190000</v>
      </c>
    </row>
    <row r="48" spans="1:12">
      <c r="A48" s="24">
        <v>45</v>
      </c>
      <c r="B48" s="4">
        <v>45828</v>
      </c>
      <c r="C48" s="9" t="s">
        <v>110</v>
      </c>
      <c r="D48" s="24" t="s">
        <v>16</v>
      </c>
      <c r="E48" s="24" t="s">
        <v>14</v>
      </c>
      <c r="F48" s="5" t="s">
        <v>119</v>
      </c>
      <c r="G48" s="9" t="s">
        <v>37</v>
      </c>
      <c r="H48" s="13" t="s">
        <v>24</v>
      </c>
      <c r="I48" s="24" t="s">
        <v>15</v>
      </c>
      <c r="J48" s="17">
        <v>1</v>
      </c>
      <c r="K48" s="6">
        <v>850000</v>
      </c>
      <c r="L48" s="6">
        <v>850000</v>
      </c>
    </row>
    <row r="49" spans="1:12">
      <c r="A49" s="24">
        <v>46</v>
      </c>
      <c r="B49" s="4">
        <v>45828</v>
      </c>
      <c r="C49" s="9" t="s">
        <v>112</v>
      </c>
      <c r="D49" s="24" t="s">
        <v>16</v>
      </c>
      <c r="E49" s="24" t="s">
        <v>14</v>
      </c>
      <c r="F49" s="5" t="s">
        <v>120</v>
      </c>
      <c r="G49" s="9" t="s">
        <v>140</v>
      </c>
      <c r="H49" s="13" t="s">
        <v>151</v>
      </c>
      <c r="I49" s="24" t="s">
        <v>15</v>
      </c>
      <c r="J49" s="17">
        <v>1</v>
      </c>
      <c r="K49" s="6">
        <v>1160000.01</v>
      </c>
      <c r="L49" s="6">
        <v>1160000.01</v>
      </c>
    </row>
    <row r="50" spans="1:12">
      <c r="A50" s="24">
        <v>47</v>
      </c>
      <c r="B50" s="4">
        <v>45812</v>
      </c>
      <c r="C50" s="9" t="s">
        <v>112</v>
      </c>
      <c r="D50" s="24" t="s">
        <v>16</v>
      </c>
      <c r="E50" s="24" t="s">
        <v>14</v>
      </c>
      <c r="F50" s="5" t="s">
        <v>121</v>
      </c>
      <c r="G50" s="9" t="s">
        <v>141</v>
      </c>
      <c r="H50" s="13" t="s">
        <v>152</v>
      </c>
      <c r="I50" s="24" t="s">
        <v>15</v>
      </c>
      <c r="J50" s="17">
        <v>1</v>
      </c>
      <c r="K50" s="6">
        <v>2500000</v>
      </c>
      <c r="L50" s="6">
        <v>2500000</v>
      </c>
    </row>
    <row r="51" spans="1:12">
      <c r="A51" s="24">
        <v>48</v>
      </c>
      <c r="B51" s="4">
        <v>45806</v>
      </c>
      <c r="C51" s="9" t="s">
        <v>112</v>
      </c>
      <c r="D51" s="24" t="s">
        <v>16</v>
      </c>
      <c r="E51" s="24" t="s">
        <v>14</v>
      </c>
      <c r="F51" s="5" t="s">
        <v>122</v>
      </c>
      <c r="G51" s="9" t="s">
        <v>55</v>
      </c>
      <c r="H51" s="13" t="s">
        <v>66</v>
      </c>
      <c r="I51" s="24" t="s">
        <v>15</v>
      </c>
      <c r="J51" s="17">
        <v>1</v>
      </c>
      <c r="K51" s="6">
        <v>900000</v>
      </c>
      <c r="L51" s="6">
        <v>900000</v>
      </c>
    </row>
    <row r="52" spans="1:12">
      <c r="A52" s="24">
        <v>49</v>
      </c>
      <c r="B52" s="4">
        <v>45793</v>
      </c>
      <c r="C52" s="9" t="s">
        <v>110</v>
      </c>
      <c r="D52" s="24" t="s">
        <v>16</v>
      </c>
      <c r="E52" s="24" t="s">
        <v>14</v>
      </c>
      <c r="F52" s="5" t="s">
        <v>123</v>
      </c>
      <c r="G52" s="9" t="s">
        <v>21</v>
      </c>
      <c r="H52" s="13" t="s">
        <v>28</v>
      </c>
      <c r="I52" s="24" t="s">
        <v>15</v>
      </c>
      <c r="J52" s="17">
        <v>1</v>
      </c>
      <c r="K52" s="6">
        <v>11250000.15</v>
      </c>
      <c r="L52" s="6">
        <v>11250000.15</v>
      </c>
    </row>
    <row r="53" spans="1:12">
      <c r="A53" s="24">
        <v>50</v>
      </c>
      <c r="B53" s="4">
        <v>45791</v>
      </c>
      <c r="C53" s="9" t="s">
        <v>110</v>
      </c>
      <c r="D53" s="24" t="s">
        <v>16</v>
      </c>
      <c r="E53" s="24" t="s">
        <v>14</v>
      </c>
      <c r="F53" s="5" t="s">
        <v>124</v>
      </c>
      <c r="G53" s="9" t="s">
        <v>142</v>
      </c>
      <c r="H53" s="13" t="s">
        <v>153</v>
      </c>
      <c r="I53" s="24" t="s">
        <v>15</v>
      </c>
      <c r="J53" s="17">
        <v>1</v>
      </c>
      <c r="K53" s="6">
        <v>580000</v>
      </c>
      <c r="L53" s="6">
        <v>580000</v>
      </c>
    </row>
    <row r="54" spans="1:12">
      <c r="A54" s="24">
        <v>51</v>
      </c>
      <c r="B54" s="4">
        <v>45790</v>
      </c>
      <c r="C54" s="9" t="s">
        <v>110</v>
      </c>
      <c r="D54" s="24" t="s">
        <v>16</v>
      </c>
      <c r="E54" s="24" t="s">
        <v>14</v>
      </c>
      <c r="F54" s="5" t="s">
        <v>125</v>
      </c>
      <c r="G54" s="9" t="s">
        <v>143</v>
      </c>
      <c r="H54" s="13" t="s">
        <v>154</v>
      </c>
      <c r="I54" s="24" t="s">
        <v>15</v>
      </c>
      <c r="J54" s="17">
        <v>1</v>
      </c>
      <c r="K54" s="6">
        <v>1430000</v>
      </c>
      <c r="L54" s="6">
        <v>1430000</v>
      </c>
    </row>
    <row r="55" spans="1:12">
      <c r="A55" s="24">
        <v>52</v>
      </c>
      <c r="B55" s="4">
        <v>45785</v>
      </c>
      <c r="C55" s="9" t="s">
        <v>110</v>
      </c>
      <c r="D55" s="24" t="s">
        <v>16</v>
      </c>
      <c r="E55" s="24" t="s">
        <v>14</v>
      </c>
      <c r="F55" s="5" t="s">
        <v>126</v>
      </c>
      <c r="G55" s="9" t="s">
        <v>51</v>
      </c>
      <c r="H55" s="13" t="s">
        <v>53</v>
      </c>
      <c r="I55" s="24" t="s">
        <v>15</v>
      </c>
      <c r="J55" s="17">
        <v>1</v>
      </c>
      <c r="K55" s="6">
        <v>18737150</v>
      </c>
      <c r="L55" s="6">
        <v>18737150</v>
      </c>
    </row>
    <row r="56" spans="1:12">
      <c r="A56" s="24">
        <v>53</v>
      </c>
      <c r="B56" s="4">
        <v>45784</v>
      </c>
      <c r="C56" s="9" t="s">
        <v>110</v>
      </c>
      <c r="D56" s="24" t="s">
        <v>16</v>
      </c>
      <c r="E56" s="24" t="s">
        <v>14</v>
      </c>
      <c r="F56" s="5" t="s">
        <v>127</v>
      </c>
      <c r="G56" s="9" t="s">
        <v>51</v>
      </c>
      <c r="H56" s="13" t="s">
        <v>53</v>
      </c>
      <c r="I56" s="24" t="s">
        <v>15</v>
      </c>
      <c r="J56" s="17">
        <v>1</v>
      </c>
      <c r="K56" s="6">
        <v>18739850</v>
      </c>
      <c r="L56" s="6">
        <v>18739850</v>
      </c>
    </row>
    <row r="57" spans="1:12">
      <c r="A57" s="24">
        <v>54</v>
      </c>
      <c r="B57" s="4">
        <v>45784</v>
      </c>
      <c r="C57" s="9" t="s">
        <v>110</v>
      </c>
      <c r="D57" s="24" t="s">
        <v>16</v>
      </c>
      <c r="E57" s="24" t="s">
        <v>14</v>
      </c>
      <c r="F57" s="5" t="s">
        <v>128</v>
      </c>
      <c r="G57" s="9" t="s">
        <v>144</v>
      </c>
      <c r="H57" s="13" t="s">
        <v>155</v>
      </c>
      <c r="I57" s="24" t="s">
        <v>15</v>
      </c>
      <c r="J57" s="17">
        <v>1</v>
      </c>
      <c r="K57" s="6">
        <v>1200000</v>
      </c>
      <c r="L57" s="6">
        <v>1200000</v>
      </c>
    </row>
    <row r="58" spans="1:12">
      <c r="A58" s="24">
        <v>55</v>
      </c>
      <c r="B58" s="4">
        <v>45783</v>
      </c>
      <c r="C58" s="9" t="s">
        <v>110</v>
      </c>
      <c r="D58" s="24" t="s">
        <v>16</v>
      </c>
      <c r="E58" s="24" t="s">
        <v>14</v>
      </c>
      <c r="F58" s="5" t="s">
        <v>129</v>
      </c>
      <c r="G58" s="9" t="s">
        <v>21</v>
      </c>
      <c r="H58" s="13" t="s">
        <v>28</v>
      </c>
      <c r="I58" s="24" t="s">
        <v>15</v>
      </c>
      <c r="J58" s="17">
        <v>1</v>
      </c>
      <c r="K58" s="6">
        <v>12000000.029999999</v>
      </c>
      <c r="L58" s="6">
        <v>12000000.029999999</v>
      </c>
    </row>
    <row r="59" spans="1:12">
      <c r="A59" s="24">
        <v>56</v>
      </c>
      <c r="B59" s="4">
        <v>45783</v>
      </c>
      <c r="C59" s="9" t="s">
        <v>112</v>
      </c>
      <c r="D59" s="24" t="s">
        <v>16</v>
      </c>
      <c r="E59" s="24" t="s">
        <v>14</v>
      </c>
      <c r="F59" s="5" t="s">
        <v>130</v>
      </c>
      <c r="G59" s="9" t="s">
        <v>145</v>
      </c>
      <c r="H59" s="13" t="s">
        <v>156</v>
      </c>
      <c r="I59" s="24" t="s">
        <v>15</v>
      </c>
      <c r="J59" s="17">
        <v>1</v>
      </c>
      <c r="K59" s="6">
        <v>1248000</v>
      </c>
      <c r="L59" s="6">
        <v>1248000</v>
      </c>
    </row>
    <row r="60" spans="1:12">
      <c r="A60" s="24">
        <v>57</v>
      </c>
      <c r="B60" s="4">
        <v>45782</v>
      </c>
      <c r="C60" s="9" t="s">
        <v>110</v>
      </c>
      <c r="D60" s="24" t="s">
        <v>16</v>
      </c>
      <c r="E60" s="24" t="s">
        <v>14</v>
      </c>
      <c r="F60" s="5" t="s">
        <v>131</v>
      </c>
      <c r="G60" s="9" t="s">
        <v>146</v>
      </c>
      <c r="H60" s="13" t="s">
        <v>157</v>
      </c>
      <c r="I60" s="24" t="s">
        <v>15</v>
      </c>
      <c r="J60" s="17">
        <v>1</v>
      </c>
      <c r="K60" s="6">
        <v>7125000</v>
      </c>
      <c r="L60" s="6">
        <v>7125000</v>
      </c>
    </row>
    <row r="61" spans="1:12">
      <c r="A61" s="24">
        <v>58</v>
      </c>
      <c r="B61" s="4">
        <v>45779</v>
      </c>
      <c r="C61" s="9" t="s">
        <v>110</v>
      </c>
      <c r="D61" s="24" t="s">
        <v>16</v>
      </c>
      <c r="E61" s="24" t="s">
        <v>14</v>
      </c>
      <c r="F61" s="5" t="s">
        <v>132</v>
      </c>
      <c r="G61" s="9" t="s">
        <v>146</v>
      </c>
      <c r="H61" s="13" t="s">
        <v>157</v>
      </c>
      <c r="I61" s="24" t="s">
        <v>15</v>
      </c>
      <c r="J61" s="17">
        <v>1</v>
      </c>
      <c r="K61" s="6">
        <v>548350</v>
      </c>
      <c r="L61" s="6">
        <v>548350</v>
      </c>
    </row>
    <row r="62" spans="1:12">
      <c r="A62" s="24">
        <v>59</v>
      </c>
      <c r="B62" s="4">
        <v>45771</v>
      </c>
      <c r="C62" s="9" t="s">
        <v>110</v>
      </c>
      <c r="D62" s="24" t="s">
        <v>16</v>
      </c>
      <c r="E62" s="24" t="s">
        <v>14</v>
      </c>
      <c r="F62" s="5" t="s">
        <v>133</v>
      </c>
      <c r="G62" s="9" t="s">
        <v>37</v>
      </c>
      <c r="H62" s="13" t="s">
        <v>24</v>
      </c>
      <c r="I62" s="24" t="s">
        <v>15</v>
      </c>
      <c r="J62" s="17">
        <v>1</v>
      </c>
      <c r="K62" s="6">
        <v>535000</v>
      </c>
      <c r="L62" s="6">
        <v>535000</v>
      </c>
    </row>
    <row r="63" spans="1:12">
      <c r="A63" s="24">
        <v>60</v>
      </c>
      <c r="B63" s="4">
        <v>45758</v>
      </c>
      <c r="C63" s="9" t="s">
        <v>112</v>
      </c>
      <c r="D63" s="24" t="s">
        <v>16</v>
      </c>
      <c r="E63" s="24" t="s">
        <v>14</v>
      </c>
      <c r="F63" s="5" t="s">
        <v>134</v>
      </c>
      <c r="G63" s="9" t="s">
        <v>55</v>
      </c>
      <c r="H63" s="13" t="s">
        <v>66</v>
      </c>
      <c r="I63" s="24" t="s">
        <v>15</v>
      </c>
      <c r="J63" s="17">
        <v>1</v>
      </c>
      <c r="K63" s="6">
        <v>4491920</v>
      </c>
      <c r="L63" s="6">
        <v>4491920</v>
      </c>
    </row>
    <row r="64" spans="1:12">
      <c r="A64" s="24">
        <v>61</v>
      </c>
      <c r="B64" s="4">
        <v>45756</v>
      </c>
      <c r="C64" s="9" t="s">
        <v>110</v>
      </c>
      <c r="D64" s="24" t="s">
        <v>16</v>
      </c>
      <c r="E64" s="24" t="s">
        <v>14</v>
      </c>
      <c r="F64" s="5" t="s">
        <v>135</v>
      </c>
      <c r="G64" s="9" t="s">
        <v>37</v>
      </c>
      <c r="H64" s="13" t="s">
        <v>24</v>
      </c>
      <c r="I64" s="24" t="s">
        <v>15</v>
      </c>
      <c r="J64" s="17">
        <v>1</v>
      </c>
      <c r="K64" s="6">
        <v>700000</v>
      </c>
      <c r="L64" s="6">
        <v>700000</v>
      </c>
    </row>
    <row r="65" spans="1:12">
      <c r="A65" s="24">
        <v>62</v>
      </c>
      <c r="B65" s="4">
        <v>45748</v>
      </c>
      <c r="C65" s="9" t="s">
        <v>112</v>
      </c>
      <c r="D65" s="24" t="s">
        <v>16</v>
      </c>
      <c r="E65" s="24" t="s">
        <v>14</v>
      </c>
      <c r="F65" s="5" t="s">
        <v>136</v>
      </c>
      <c r="G65" s="9" t="s">
        <v>147</v>
      </c>
      <c r="H65" s="13" t="s">
        <v>158</v>
      </c>
      <c r="I65" s="24" t="s">
        <v>15</v>
      </c>
      <c r="J65" s="17">
        <v>1</v>
      </c>
      <c r="K65" s="11">
        <v>2095800</v>
      </c>
      <c r="L65" s="11">
        <v>2095800</v>
      </c>
    </row>
    <row r="66" spans="1:12">
      <c r="A66" s="24">
        <v>63</v>
      </c>
      <c r="B66" s="4">
        <v>45834</v>
      </c>
      <c r="C66" s="9" t="s">
        <v>110</v>
      </c>
      <c r="D66" s="24" t="s">
        <v>16</v>
      </c>
      <c r="E66" s="24" t="s">
        <v>14</v>
      </c>
      <c r="F66" s="5" t="s">
        <v>160</v>
      </c>
      <c r="G66" s="9" t="s">
        <v>137</v>
      </c>
      <c r="H66" s="13" t="s">
        <v>148</v>
      </c>
      <c r="I66" s="24" t="s">
        <v>15</v>
      </c>
      <c r="J66" s="17">
        <v>1</v>
      </c>
      <c r="K66" s="11">
        <v>18741900</v>
      </c>
      <c r="L66" s="11">
        <v>18741900</v>
      </c>
    </row>
    <row r="67" spans="1:12">
      <c r="A67" s="24">
        <v>64</v>
      </c>
      <c r="B67" s="4">
        <v>45834</v>
      </c>
      <c r="C67" s="9" t="s">
        <v>110</v>
      </c>
      <c r="D67" s="24" t="s">
        <v>16</v>
      </c>
      <c r="E67" s="24" t="s">
        <v>14</v>
      </c>
      <c r="F67" s="5" t="s">
        <v>161</v>
      </c>
      <c r="G67" s="9" t="s">
        <v>137</v>
      </c>
      <c r="H67" s="13" t="s">
        <v>148</v>
      </c>
      <c r="I67" s="24" t="s">
        <v>15</v>
      </c>
      <c r="J67" s="17">
        <v>1</v>
      </c>
      <c r="K67" s="11">
        <v>18743100</v>
      </c>
      <c r="L67" s="11">
        <v>18743100</v>
      </c>
    </row>
    <row r="68" spans="1:12">
      <c r="A68" s="24">
        <v>65</v>
      </c>
      <c r="B68" s="4">
        <v>45832</v>
      </c>
      <c r="C68" s="9" t="s">
        <v>110</v>
      </c>
      <c r="D68" s="24" t="s">
        <v>16</v>
      </c>
      <c r="E68" s="24" t="s">
        <v>14</v>
      </c>
      <c r="F68" s="5" t="s">
        <v>162</v>
      </c>
      <c r="G68" s="9" t="s">
        <v>107</v>
      </c>
      <c r="H68" s="13" t="s">
        <v>108</v>
      </c>
      <c r="I68" s="24" t="s">
        <v>15</v>
      </c>
      <c r="J68" s="17">
        <v>1</v>
      </c>
      <c r="K68" s="11">
        <v>89285000</v>
      </c>
      <c r="L68" s="11">
        <v>89285000</v>
      </c>
    </row>
    <row r="69" spans="1:12">
      <c r="A69" s="24">
        <v>66</v>
      </c>
      <c r="B69" s="4">
        <v>45833</v>
      </c>
      <c r="C69" s="9" t="s">
        <v>110</v>
      </c>
      <c r="D69" s="24" t="s">
        <v>16</v>
      </c>
      <c r="E69" s="24" t="s">
        <v>14</v>
      </c>
      <c r="F69" s="5" t="s">
        <v>163</v>
      </c>
      <c r="G69" s="9" t="s">
        <v>18</v>
      </c>
      <c r="H69" s="13" t="s">
        <v>26</v>
      </c>
      <c r="I69" s="24" t="s">
        <v>15</v>
      </c>
      <c r="J69" s="17">
        <v>1</v>
      </c>
      <c r="K69" s="11">
        <v>14955000</v>
      </c>
      <c r="L69" s="11">
        <v>14955000</v>
      </c>
    </row>
    <row r="70" spans="1:12">
      <c r="A70" s="24">
        <v>67</v>
      </c>
      <c r="B70" s="4">
        <v>45831</v>
      </c>
      <c r="C70" s="9" t="s">
        <v>110</v>
      </c>
      <c r="D70" s="24" t="s">
        <v>16</v>
      </c>
      <c r="E70" s="24" t="s">
        <v>14</v>
      </c>
      <c r="F70" s="5" t="s">
        <v>164</v>
      </c>
      <c r="G70" s="9" t="s">
        <v>175</v>
      </c>
      <c r="H70" s="13" t="s">
        <v>179</v>
      </c>
      <c r="I70" s="24" t="s">
        <v>15</v>
      </c>
      <c r="J70" s="17">
        <v>1</v>
      </c>
      <c r="K70" s="11">
        <v>18750000</v>
      </c>
      <c r="L70" s="11">
        <v>18750000</v>
      </c>
    </row>
    <row r="71" spans="1:12">
      <c r="A71" s="24">
        <v>68</v>
      </c>
      <c r="B71" s="4">
        <v>45824</v>
      </c>
      <c r="C71" s="9" t="s">
        <v>110</v>
      </c>
      <c r="D71" s="24" t="s">
        <v>16</v>
      </c>
      <c r="E71" s="24" t="s">
        <v>14</v>
      </c>
      <c r="F71" s="5" t="s">
        <v>165</v>
      </c>
      <c r="G71" s="9" t="s">
        <v>175</v>
      </c>
      <c r="H71" s="13" t="s">
        <v>179</v>
      </c>
      <c r="I71" s="24" t="s">
        <v>15</v>
      </c>
      <c r="J71" s="17">
        <v>1</v>
      </c>
      <c r="K71" s="11">
        <v>16000000</v>
      </c>
      <c r="L71" s="11">
        <v>16000000</v>
      </c>
    </row>
    <row r="72" spans="1:12">
      <c r="A72" s="24">
        <v>69</v>
      </c>
      <c r="B72" s="4">
        <v>45819</v>
      </c>
      <c r="C72" s="9" t="s">
        <v>110</v>
      </c>
      <c r="D72" s="24" t="s">
        <v>16</v>
      </c>
      <c r="E72" s="24" t="s">
        <v>14</v>
      </c>
      <c r="F72" s="5" t="s">
        <v>166</v>
      </c>
      <c r="G72" s="9" t="s">
        <v>175</v>
      </c>
      <c r="H72" s="13" t="s">
        <v>179</v>
      </c>
      <c r="I72" s="24" t="s">
        <v>15</v>
      </c>
      <c r="J72" s="17">
        <v>1</v>
      </c>
      <c r="K72" s="11">
        <v>11000000</v>
      </c>
      <c r="L72" s="11">
        <v>11000000</v>
      </c>
    </row>
    <row r="73" spans="1:12">
      <c r="A73" s="24">
        <v>70</v>
      </c>
      <c r="B73" s="4">
        <v>45811</v>
      </c>
      <c r="C73" s="9" t="s">
        <v>110</v>
      </c>
      <c r="D73" s="24" t="s">
        <v>16</v>
      </c>
      <c r="E73" s="24" t="s">
        <v>14</v>
      </c>
      <c r="F73" s="5" t="s">
        <v>167</v>
      </c>
      <c r="G73" s="9" t="s">
        <v>137</v>
      </c>
      <c r="H73" s="13" t="s">
        <v>148</v>
      </c>
      <c r="I73" s="24" t="s">
        <v>15</v>
      </c>
      <c r="J73" s="17">
        <v>1</v>
      </c>
      <c r="K73" s="11">
        <v>8325350</v>
      </c>
      <c r="L73" s="11">
        <v>8325350</v>
      </c>
    </row>
    <row r="74" spans="1:12">
      <c r="A74" s="24">
        <v>71</v>
      </c>
      <c r="B74" s="4">
        <v>45810</v>
      </c>
      <c r="C74" s="9" t="s">
        <v>110</v>
      </c>
      <c r="D74" s="24" t="s">
        <v>16</v>
      </c>
      <c r="E74" s="24" t="s">
        <v>14</v>
      </c>
      <c r="F74" s="5" t="s">
        <v>168</v>
      </c>
      <c r="G74" s="9" t="s">
        <v>137</v>
      </c>
      <c r="H74" s="13" t="s">
        <v>148</v>
      </c>
      <c r="I74" s="24" t="s">
        <v>15</v>
      </c>
      <c r="J74" s="17">
        <v>1</v>
      </c>
      <c r="K74" s="11">
        <v>18405200</v>
      </c>
      <c r="L74" s="11">
        <v>18405200</v>
      </c>
    </row>
    <row r="75" spans="1:12">
      <c r="A75" s="24">
        <v>72</v>
      </c>
      <c r="B75" s="4">
        <v>45810</v>
      </c>
      <c r="C75" s="9" t="s">
        <v>110</v>
      </c>
      <c r="D75" s="24" t="s">
        <v>16</v>
      </c>
      <c r="E75" s="24" t="s">
        <v>14</v>
      </c>
      <c r="F75" s="5" t="s">
        <v>169</v>
      </c>
      <c r="G75" s="9" t="s">
        <v>137</v>
      </c>
      <c r="H75" s="13" t="s">
        <v>148</v>
      </c>
      <c r="I75" s="24" t="s">
        <v>15</v>
      </c>
      <c r="J75" s="17">
        <v>1</v>
      </c>
      <c r="K75" s="11">
        <v>17895800</v>
      </c>
      <c r="L75" s="11">
        <v>17895800</v>
      </c>
    </row>
    <row r="76" spans="1:12">
      <c r="A76" s="24">
        <v>73</v>
      </c>
      <c r="B76" s="4">
        <v>45807</v>
      </c>
      <c r="C76" s="9" t="s">
        <v>110</v>
      </c>
      <c r="D76" s="24" t="s">
        <v>16</v>
      </c>
      <c r="E76" s="24" t="s">
        <v>14</v>
      </c>
      <c r="F76" s="5" t="s">
        <v>170</v>
      </c>
      <c r="G76" s="9" t="s">
        <v>21</v>
      </c>
      <c r="H76" s="13" t="s">
        <v>28</v>
      </c>
      <c r="I76" s="24" t="s">
        <v>15</v>
      </c>
      <c r="J76" s="17">
        <v>1</v>
      </c>
      <c r="K76" s="11">
        <v>14666640</v>
      </c>
      <c r="L76" s="11">
        <v>14666640</v>
      </c>
    </row>
    <row r="77" spans="1:12">
      <c r="A77" s="24">
        <v>74</v>
      </c>
      <c r="B77" s="4">
        <v>45803</v>
      </c>
      <c r="C77" s="9" t="s">
        <v>110</v>
      </c>
      <c r="D77" s="24" t="s">
        <v>16</v>
      </c>
      <c r="E77" s="24" t="s">
        <v>14</v>
      </c>
      <c r="F77" s="5" t="s">
        <v>171</v>
      </c>
      <c r="G77" s="9" t="s">
        <v>176</v>
      </c>
      <c r="H77" s="13" t="s">
        <v>180</v>
      </c>
      <c r="I77" s="24" t="s">
        <v>15</v>
      </c>
      <c r="J77" s="17">
        <v>1</v>
      </c>
      <c r="K77" s="11">
        <v>18991111</v>
      </c>
      <c r="L77" s="11">
        <v>18991111</v>
      </c>
    </row>
    <row r="78" spans="1:12">
      <c r="A78" s="24">
        <v>75</v>
      </c>
      <c r="B78" s="4">
        <v>45793</v>
      </c>
      <c r="C78" s="9" t="s">
        <v>110</v>
      </c>
      <c r="D78" s="24" t="s">
        <v>16</v>
      </c>
      <c r="E78" s="24" t="s">
        <v>14</v>
      </c>
      <c r="F78" s="5" t="s">
        <v>172</v>
      </c>
      <c r="G78" s="9" t="s">
        <v>58</v>
      </c>
      <c r="H78" s="13" t="s">
        <v>25</v>
      </c>
      <c r="I78" s="24" t="s">
        <v>15</v>
      </c>
      <c r="J78" s="17">
        <v>1</v>
      </c>
      <c r="K78" s="11">
        <v>18387000</v>
      </c>
      <c r="L78" s="11">
        <v>18387000</v>
      </c>
    </row>
    <row r="79" spans="1:12">
      <c r="A79" s="24">
        <v>76</v>
      </c>
      <c r="B79" s="4">
        <v>45793</v>
      </c>
      <c r="C79" s="9" t="s">
        <v>110</v>
      </c>
      <c r="D79" s="24" t="s">
        <v>16</v>
      </c>
      <c r="E79" s="24" t="s">
        <v>14</v>
      </c>
      <c r="F79" s="5" t="s">
        <v>173</v>
      </c>
      <c r="G79" s="9" t="s">
        <v>177</v>
      </c>
      <c r="H79" s="13" t="s">
        <v>181</v>
      </c>
      <c r="I79" s="24" t="s">
        <v>15</v>
      </c>
      <c r="J79" s="17">
        <v>1</v>
      </c>
      <c r="K79" s="11">
        <v>18738800</v>
      </c>
      <c r="L79" s="11">
        <v>18738800</v>
      </c>
    </row>
    <row r="80" spans="1:12">
      <c r="A80" s="25">
        <v>77</v>
      </c>
      <c r="B80" s="4">
        <v>45791</v>
      </c>
      <c r="C80" s="9" t="s">
        <v>110</v>
      </c>
      <c r="D80" s="25" t="s">
        <v>16</v>
      </c>
      <c r="E80" s="25" t="s">
        <v>14</v>
      </c>
      <c r="F80" s="5" t="s">
        <v>174</v>
      </c>
      <c r="G80" s="9" t="s">
        <v>178</v>
      </c>
      <c r="H80" s="13" t="s">
        <v>182</v>
      </c>
      <c r="I80" s="25" t="s">
        <v>15</v>
      </c>
      <c r="J80" s="17">
        <v>1</v>
      </c>
      <c r="K80" s="11">
        <v>8000000</v>
      </c>
      <c r="L80" s="11">
        <v>8000000</v>
      </c>
    </row>
    <row r="81" spans="1:12">
      <c r="A81" s="26">
        <v>78</v>
      </c>
      <c r="B81" s="4">
        <v>45924</v>
      </c>
      <c r="C81" s="9" t="s">
        <v>247</v>
      </c>
      <c r="D81" s="26" t="s">
        <v>16</v>
      </c>
      <c r="E81" s="26" t="s">
        <v>14</v>
      </c>
      <c r="F81" s="5" t="s">
        <v>215</v>
      </c>
      <c r="G81" s="9" t="s">
        <v>55</v>
      </c>
      <c r="H81" s="13" t="s">
        <v>202</v>
      </c>
      <c r="I81" s="26" t="s">
        <v>15</v>
      </c>
      <c r="J81" s="17">
        <v>1</v>
      </c>
      <c r="K81" s="11">
        <v>2691356</v>
      </c>
      <c r="L81" s="11">
        <v>2691356</v>
      </c>
    </row>
    <row r="82" spans="1:12">
      <c r="A82" s="26">
        <v>79</v>
      </c>
      <c r="B82" s="4">
        <v>45916</v>
      </c>
      <c r="C82" s="9" t="s">
        <v>248</v>
      </c>
      <c r="D82" s="26" t="s">
        <v>16</v>
      </c>
      <c r="E82" s="26" t="s">
        <v>14</v>
      </c>
      <c r="F82" s="5"/>
      <c r="G82" s="9" t="s">
        <v>183</v>
      </c>
      <c r="H82" s="13" t="s">
        <v>203</v>
      </c>
      <c r="I82" s="26" t="s">
        <v>15</v>
      </c>
      <c r="J82" s="17">
        <v>1</v>
      </c>
      <c r="K82" s="11">
        <v>206000</v>
      </c>
      <c r="L82" s="11">
        <v>206000</v>
      </c>
    </row>
    <row r="83" spans="1:12">
      <c r="A83" s="26">
        <v>80</v>
      </c>
      <c r="B83" s="4">
        <v>45916</v>
      </c>
      <c r="C83" s="9" t="s">
        <v>46</v>
      </c>
      <c r="D83" s="26" t="s">
        <v>16</v>
      </c>
      <c r="E83" s="26" t="s">
        <v>14</v>
      </c>
      <c r="F83" s="5" t="s">
        <v>216</v>
      </c>
      <c r="G83" s="9" t="s">
        <v>38</v>
      </c>
      <c r="H83" s="13" t="s">
        <v>202</v>
      </c>
      <c r="I83" s="26" t="s">
        <v>15</v>
      </c>
      <c r="J83" s="17">
        <v>1</v>
      </c>
      <c r="K83" s="11">
        <v>7791998</v>
      </c>
      <c r="L83" s="11">
        <v>7791998</v>
      </c>
    </row>
    <row r="84" spans="1:12">
      <c r="A84" s="26">
        <v>81</v>
      </c>
      <c r="B84" s="4">
        <v>45916</v>
      </c>
      <c r="C84" s="9" t="s">
        <v>46</v>
      </c>
      <c r="D84" s="26" t="s">
        <v>16</v>
      </c>
      <c r="E84" s="26" t="s">
        <v>14</v>
      </c>
      <c r="F84" s="5" t="s">
        <v>217</v>
      </c>
      <c r="G84" s="9" t="s">
        <v>38</v>
      </c>
      <c r="H84" s="13" t="s">
        <v>202</v>
      </c>
      <c r="I84" s="26" t="s">
        <v>15</v>
      </c>
      <c r="J84" s="17">
        <v>1</v>
      </c>
      <c r="K84" s="11">
        <v>15970990</v>
      </c>
      <c r="L84" s="11">
        <v>15970990</v>
      </c>
    </row>
    <row r="85" spans="1:12">
      <c r="A85" s="26">
        <v>82</v>
      </c>
      <c r="B85" s="4">
        <v>45915</v>
      </c>
      <c r="C85" s="9" t="s">
        <v>249</v>
      </c>
      <c r="D85" s="26" t="s">
        <v>16</v>
      </c>
      <c r="E85" s="26" t="s">
        <v>14</v>
      </c>
      <c r="F85" s="5" t="s">
        <v>218</v>
      </c>
      <c r="G85" s="9" t="s">
        <v>58</v>
      </c>
      <c r="H85" s="13" t="s">
        <v>25</v>
      </c>
      <c r="I85" s="26" t="s">
        <v>15</v>
      </c>
      <c r="J85" s="17">
        <v>1</v>
      </c>
      <c r="K85" s="11">
        <v>20585600</v>
      </c>
      <c r="L85" s="11">
        <v>20585600</v>
      </c>
    </row>
    <row r="86" spans="1:12">
      <c r="A86" s="26">
        <v>83</v>
      </c>
      <c r="B86" s="4">
        <v>45911</v>
      </c>
      <c r="C86" s="9" t="s">
        <v>250</v>
      </c>
      <c r="D86" s="26" t="s">
        <v>16</v>
      </c>
      <c r="E86" s="26" t="s">
        <v>14</v>
      </c>
      <c r="F86" s="5" t="s">
        <v>219</v>
      </c>
      <c r="G86" s="9" t="s">
        <v>37</v>
      </c>
      <c r="H86" s="13" t="s">
        <v>24</v>
      </c>
      <c r="I86" s="26" t="s">
        <v>15</v>
      </c>
      <c r="J86" s="17">
        <v>1</v>
      </c>
      <c r="K86" s="11">
        <v>1280000</v>
      </c>
      <c r="L86" s="11">
        <v>1280000</v>
      </c>
    </row>
    <row r="87" spans="1:12">
      <c r="A87" s="26">
        <v>84</v>
      </c>
      <c r="B87" s="4">
        <v>45903</v>
      </c>
      <c r="C87" s="9" t="s">
        <v>251</v>
      </c>
      <c r="D87" s="26" t="s">
        <v>16</v>
      </c>
      <c r="E87" s="26" t="s">
        <v>14</v>
      </c>
      <c r="F87" s="5" t="s">
        <v>220</v>
      </c>
      <c r="G87" s="9" t="s">
        <v>184</v>
      </c>
      <c r="H87" s="13" t="s">
        <v>204</v>
      </c>
      <c r="I87" s="26" t="s">
        <v>15</v>
      </c>
      <c r="J87" s="17">
        <v>1</v>
      </c>
      <c r="K87" s="11">
        <v>600000</v>
      </c>
      <c r="L87" s="11">
        <v>600000</v>
      </c>
    </row>
    <row r="88" spans="1:12">
      <c r="A88" s="26">
        <v>85</v>
      </c>
      <c r="B88" s="4">
        <v>45902</v>
      </c>
      <c r="C88" s="9" t="s">
        <v>252</v>
      </c>
      <c r="D88" s="26" t="s">
        <v>16</v>
      </c>
      <c r="E88" s="26" t="s">
        <v>14</v>
      </c>
      <c r="F88" s="5" t="s">
        <v>221</v>
      </c>
      <c r="G88" s="9" t="s">
        <v>185</v>
      </c>
      <c r="H88" s="13" t="s">
        <v>205</v>
      </c>
      <c r="I88" s="26" t="s">
        <v>15</v>
      </c>
      <c r="J88" s="17">
        <v>1</v>
      </c>
      <c r="K88" s="11">
        <v>260550</v>
      </c>
      <c r="L88" s="11">
        <v>260550</v>
      </c>
    </row>
    <row r="89" spans="1:12">
      <c r="A89" s="26">
        <v>86</v>
      </c>
      <c r="B89" s="4">
        <v>45902</v>
      </c>
      <c r="C89" s="9" t="s">
        <v>253</v>
      </c>
      <c r="D89" s="26" t="s">
        <v>16</v>
      </c>
      <c r="E89" s="26" t="s">
        <v>14</v>
      </c>
      <c r="F89" s="5" t="s">
        <v>222</v>
      </c>
      <c r="G89" s="9" t="s">
        <v>186</v>
      </c>
      <c r="H89" s="13" t="s">
        <v>206</v>
      </c>
      <c r="I89" s="26" t="s">
        <v>15</v>
      </c>
      <c r="J89" s="17">
        <v>1</v>
      </c>
      <c r="K89" s="11">
        <v>235000</v>
      </c>
      <c r="L89" s="11">
        <v>235000</v>
      </c>
    </row>
    <row r="90" spans="1:12">
      <c r="A90" s="26">
        <v>87</v>
      </c>
      <c r="B90" s="4">
        <v>45884</v>
      </c>
      <c r="C90" s="9" t="s">
        <v>254</v>
      </c>
      <c r="D90" s="26" t="s">
        <v>16</v>
      </c>
      <c r="E90" s="26" t="s">
        <v>14</v>
      </c>
      <c r="F90" s="5" t="s">
        <v>223</v>
      </c>
      <c r="G90" s="9" t="s">
        <v>187</v>
      </c>
      <c r="H90" s="13" t="s">
        <v>207</v>
      </c>
      <c r="I90" s="26" t="s">
        <v>15</v>
      </c>
      <c r="J90" s="17">
        <v>1</v>
      </c>
      <c r="K90" s="11">
        <v>11900000</v>
      </c>
      <c r="L90" s="11">
        <v>11900000</v>
      </c>
    </row>
    <row r="91" spans="1:12">
      <c r="A91" s="26">
        <v>88</v>
      </c>
      <c r="B91" s="4">
        <v>45884</v>
      </c>
      <c r="C91" s="9" t="s">
        <v>255</v>
      </c>
      <c r="D91" s="26" t="s">
        <v>16</v>
      </c>
      <c r="E91" s="26" t="s">
        <v>14</v>
      </c>
      <c r="F91" s="5" t="s">
        <v>224</v>
      </c>
      <c r="G91" s="9" t="s">
        <v>51</v>
      </c>
      <c r="H91" s="13" t="s">
        <v>202</v>
      </c>
      <c r="I91" s="26" t="s">
        <v>15</v>
      </c>
      <c r="J91" s="17">
        <v>1</v>
      </c>
      <c r="K91" s="11">
        <v>18748900</v>
      </c>
      <c r="L91" s="11">
        <v>18748900</v>
      </c>
    </row>
    <row r="92" spans="1:12">
      <c r="A92" s="26">
        <v>89</v>
      </c>
      <c r="B92" s="4">
        <v>45877</v>
      </c>
      <c r="C92" s="9" t="s">
        <v>256</v>
      </c>
      <c r="D92" s="26" t="s">
        <v>16</v>
      </c>
      <c r="E92" s="26" t="s">
        <v>14</v>
      </c>
      <c r="F92" s="5" t="s">
        <v>225</v>
      </c>
      <c r="G92" s="9" t="s">
        <v>188</v>
      </c>
      <c r="H92" s="13" t="s">
        <v>208</v>
      </c>
      <c r="I92" s="26" t="s">
        <v>15</v>
      </c>
      <c r="J92" s="17">
        <v>1</v>
      </c>
      <c r="K92" s="11">
        <v>140000</v>
      </c>
      <c r="L92" s="11">
        <v>140000</v>
      </c>
    </row>
    <row r="93" spans="1:12">
      <c r="A93" s="26">
        <v>90</v>
      </c>
      <c r="B93" s="4">
        <v>45868</v>
      </c>
      <c r="C93" s="9" t="s">
        <v>257</v>
      </c>
      <c r="D93" s="26" t="s">
        <v>16</v>
      </c>
      <c r="E93" s="26" t="s">
        <v>14</v>
      </c>
      <c r="F93" s="5" t="s">
        <v>226</v>
      </c>
      <c r="G93" s="9" t="s">
        <v>189</v>
      </c>
      <c r="H93" s="13" t="s">
        <v>202</v>
      </c>
      <c r="I93" s="26" t="s">
        <v>15</v>
      </c>
      <c r="J93" s="17">
        <v>1</v>
      </c>
      <c r="K93" s="11">
        <v>2000000</v>
      </c>
      <c r="L93" s="11">
        <v>2000000</v>
      </c>
    </row>
    <row r="94" spans="1:12">
      <c r="A94" s="26">
        <v>91</v>
      </c>
      <c r="B94" s="4">
        <v>45869</v>
      </c>
      <c r="C94" s="9" t="s">
        <v>258</v>
      </c>
      <c r="D94" s="26" t="s">
        <v>16</v>
      </c>
      <c r="E94" s="26" t="s">
        <v>14</v>
      </c>
      <c r="F94" s="5" t="s">
        <v>227</v>
      </c>
      <c r="G94" s="9" t="s">
        <v>175</v>
      </c>
      <c r="H94" s="13" t="s">
        <v>179</v>
      </c>
      <c r="I94" s="26" t="s">
        <v>15</v>
      </c>
      <c r="J94" s="17">
        <v>1</v>
      </c>
      <c r="K94" s="11">
        <v>14000000</v>
      </c>
      <c r="L94" s="11">
        <v>14000000</v>
      </c>
    </row>
    <row r="95" spans="1:12">
      <c r="A95" s="26">
        <v>92</v>
      </c>
      <c r="B95" s="4">
        <v>45869</v>
      </c>
      <c r="C95" s="9" t="s">
        <v>259</v>
      </c>
      <c r="D95" s="26" t="s">
        <v>16</v>
      </c>
      <c r="E95" s="26" t="s">
        <v>14</v>
      </c>
      <c r="F95" s="5" t="s">
        <v>228</v>
      </c>
      <c r="G95" s="9" t="s">
        <v>55</v>
      </c>
      <c r="H95" s="13" t="s">
        <v>202</v>
      </c>
      <c r="I95" s="26" t="s">
        <v>15</v>
      </c>
      <c r="J95" s="17">
        <v>1</v>
      </c>
      <c r="K95" s="11">
        <v>693825</v>
      </c>
      <c r="L95" s="11">
        <v>693825</v>
      </c>
    </row>
    <row r="96" spans="1:12">
      <c r="A96" s="26">
        <v>93</v>
      </c>
      <c r="B96" s="4">
        <v>45867</v>
      </c>
      <c r="C96" s="9" t="s">
        <v>254</v>
      </c>
      <c r="D96" s="26" t="s">
        <v>16</v>
      </c>
      <c r="E96" s="26" t="s">
        <v>14</v>
      </c>
      <c r="F96" s="5" t="s">
        <v>229</v>
      </c>
      <c r="G96" s="9" t="s">
        <v>20</v>
      </c>
      <c r="H96" s="13" t="s">
        <v>50</v>
      </c>
      <c r="I96" s="26" t="s">
        <v>15</v>
      </c>
      <c r="J96" s="17">
        <v>1</v>
      </c>
      <c r="K96" s="11">
        <v>13800000</v>
      </c>
      <c r="L96" s="11">
        <v>13800000</v>
      </c>
    </row>
    <row r="97" spans="1:12">
      <c r="A97" s="26">
        <v>94</v>
      </c>
      <c r="B97" s="4">
        <v>45860</v>
      </c>
      <c r="C97" s="9" t="s">
        <v>112</v>
      </c>
      <c r="D97" s="26" t="s">
        <v>16</v>
      </c>
      <c r="E97" s="26" t="s">
        <v>14</v>
      </c>
      <c r="F97" s="5" t="s">
        <v>230</v>
      </c>
      <c r="G97" s="9" t="s">
        <v>190</v>
      </c>
      <c r="H97" s="13" t="s">
        <v>209</v>
      </c>
      <c r="I97" s="26" t="s">
        <v>15</v>
      </c>
      <c r="J97" s="17">
        <v>1</v>
      </c>
      <c r="K97" s="11">
        <v>230000</v>
      </c>
      <c r="L97" s="11">
        <v>230000</v>
      </c>
    </row>
    <row r="98" spans="1:12">
      <c r="A98" s="26">
        <v>95</v>
      </c>
      <c r="B98" s="4">
        <v>45856</v>
      </c>
      <c r="C98" s="9" t="s">
        <v>112</v>
      </c>
      <c r="D98" s="26" t="s">
        <v>16</v>
      </c>
      <c r="E98" s="26" t="s">
        <v>14</v>
      </c>
      <c r="F98" s="5" t="s">
        <v>231</v>
      </c>
      <c r="G98" s="9" t="s">
        <v>65</v>
      </c>
      <c r="H98" s="13" t="s">
        <v>52</v>
      </c>
      <c r="I98" s="26" t="s">
        <v>15</v>
      </c>
      <c r="J98" s="17">
        <v>1</v>
      </c>
      <c r="K98" s="11">
        <v>990000</v>
      </c>
      <c r="L98" s="11">
        <v>990000</v>
      </c>
    </row>
    <row r="99" spans="1:12">
      <c r="A99" s="26">
        <v>96</v>
      </c>
      <c r="B99" s="4">
        <v>45854</v>
      </c>
      <c r="C99" s="9" t="s">
        <v>260</v>
      </c>
      <c r="D99" s="26" t="s">
        <v>16</v>
      </c>
      <c r="E99" s="26" t="s">
        <v>14</v>
      </c>
      <c r="F99" s="5" t="s">
        <v>232</v>
      </c>
      <c r="G99" s="9" t="s">
        <v>191</v>
      </c>
      <c r="H99" s="13" t="s">
        <v>202</v>
      </c>
      <c r="I99" s="26" t="s">
        <v>15</v>
      </c>
      <c r="J99" s="17">
        <v>1</v>
      </c>
      <c r="K99" s="11">
        <v>11275800</v>
      </c>
      <c r="L99" s="11">
        <v>11275800</v>
      </c>
    </row>
    <row r="100" spans="1:12">
      <c r="A100" s="26">
        <v>97</v>
      </c>
      <c r="B100" s="4">
        <v>45854</v>
      </c>
      <c r="C100" s="9" t="s">
        <v>261</v>
      </c>
      <c r="D100" s="26" t="s">
        <v>16</v>
      </c>
      <c r="E100" s="26" t="s">
        <v>14</v>
      </c>
      <c r="F100" s="5" t="s">
        <v>233</v>
      </c>
      <c r="G100" s="9" t="s">
        <v>177</v>
      </c>
      <c r="H100" s="13" t="s">
        <v>181</v>
      </c>
      <c r="I100" s="26" t="s">
        <v>15</v>
      </c>
      <c r="J100" s="17">
        <v>1</v>
      </c>
      <c r="K100" s="11">
        <v>18735800</v>
      </c>
      <c r="L100" s="11">
        <v>18735800</v>
      </c>
    </row>
    <row r="101" spans="1:12">
      <c r="A101" s="26">
        <v>98</v>
      </c>
      <c r="B101" s="4">
        <v>45848</v>
      </c>
      <c r="C101" s="9" t="s">
        <v>46</v>
      </c>
      <c r="D101" s="26" t="s">
        <v>16</v>
      </c>
      <c r="E101" s="26" t="s">
        <v>14</v>
      </c>
      <c r="F101" s="5" t="s">
        <v>234</v>
      </c>
      <c r="G101" s="9" t="s">
        <v>38</v>
      </c>
      <c r="H101" s="13" t="s">
        <v>202</v>
      </c>
      <c r="I101" s="26" t="s">
        <v>15</v>
      </c>
      <c r="J101" s="17">
        <v>1</v>
      </c>
      <c r="K101" s="11">
        <v>15000000</v>
      </c>
      <c r="L101" s="11">
        <v>15000000</v>
      </c>
    </row>
    <row r="102" spans="1:12">
      <c r="A102" s="26">
        <v>99</v>
      </c>
      <c r="B102" s="4">
        <v>45847</v>
      </c>
      <c r="C102" s="9" t="s">
        <v>262</v>
      </c>
      <c r="D102" s="26" t="s">
        <v>16</v>
      </c>
      <c r="E102" s="26" t="s">
        <v>14</v>
      </c>
      <c r="F102" s="5" t="s">
        <v>235</v>
      </c>
      <c r="G102" s="9" t="s">
        <v>192</v>
      </c>
      <c r="H102" s="13" t="s">
        <v>210</v>
      </c>
      <c r="I102" s="26" t="s">
        <v>15</v>
      </c>
      <c r="J102" s="17">
        <v>1</v>
      </c>
      <c r="K102" s="11">
        <v>11491000</v>
      </c>
      <c r="L102" s="11">
        <v>11491000</v>
      </c>
    </row>
    <row r="103" spans="1:12">
      <c r="A103" s="26">
        <v>100</v>
      </c>
      <c r="B103" s="4">
        <v>45847</v>
      </c>
      <c r="C103" s="9" t="s">
        <v>263</v>
      </c>
      <c r="D103" s="26" t="s">
        <v>16</v>
      </c>
      <c r="E103" s="26" t="s">
        <v>14</v>
      </c>
      <c r="F103" s="5" t="s">
        <v>236</v>
      </c>
      <c r="G103" s="9" t="s">
        <v>58</v>
      </c>
      <c r="H103" s="13" t="s">
        <v>25</v>
      </c>
      <c r="I103" s="26" t="s">
        <v>15</v>
      </c>
      <c r="J103" s="17">
        <v>1</v>
      </c>
      <c r="K103" s="11">
        <v>18727500</v>
      </c>
      <c r="L103" s="11">
        <v>18727500</v>
      </c>
    </row>
    <row r="104" spans="1:12">
      <c r="A104" s="26">
        <v>101</v>
      </c>
      <c r="B104" s="4">
        <v>45847</v>
      </c>
      <c r="C104" s="9" t="s">
        <v>264</v>
      </c>
      <c r="D104" s="26" t="s">
        <v>16</v>
      </c>
      <c r="E104" s="26" t="s">
        <v>14</v>
      </c>
      <c r="F104" s="5" t="s">
        <v>237</v>
      </c>
      <c r="G104" s="9" t="s">
        <v>193</v>
      </c>
      <c r="H104" s="13" t="s">
        <v>211</v>
      </c>
      <c r="I104" s="26" t="s">
        <v>15</v>
      </c>
      <c r="J104" s="17">
        <v>1</v>
      </c>
      <c r="K104" s="11">
        <v>700000</v>
      </c>
      <c r="L104" s="11">
        <v>700000</v>
      </c>
    </row>
    <row r="105" spans="1:12">
      <c r="A105" s="26">
        <v>102</v>
      </c>
      <c r="B105" s="4">
        <v>45845</v>
      </c>
      <c r="C105" s="9" t="s">
        <v>112</v>
      </c>
      <c r="D105" s="26" t="s">
        <v>16</v>
      </c>
      <c r="E105" s="26" t="s">
        <v>14</v>
      </c>
      <c r="F105" s="5" t="s">
        <v>238</v>
      </c>
      <c r="G105" s="9" t="s">
        <v>194</v>
      </c>
      <c r="H105" s="13" t="s">
        <v>212</v>
      </c>
      <c r="I105" s="26" t="s">
        <v>15</v>
      </c>
      <c r="J105" s="17">
        <v>1</v>
      </c>
      <c r="K105" s="11">
        <v>229800</v>
      </c>
      <c r="L105" s="11">
        <v>229800</v>
      </c>
    </row>
    <row r="106" spans="1:12">
      <c r="A106" s="26">
        <v>103</v>
      </c>
      <c r="B106" s="4">
        <v>45929</v>
      </c>
      <c r="C106" s="9" t="s">
        <v>265</v>
      </c>
      <c r="D106" s="26" t="s">
        <v>16</v>
      </c>
      <c r="E106" s="26" t="s">
        <v>14</v>
      </c>
      <c r="F106" s="5" t="s">
        <v>239</v>
      </c>
      <c r="G106" s="9" t="s">
        <v>195</v>
      </c>
      <c r="H106" s="13" t="s">
        <v>213</v>
      </c>
      <c r="I106" s="26" t="s">
        <v>15</v>
      </c>
      <c r="J106" s="17">
        <v>1</v>
      </c>
      <c r="K106" s="11">
        <v>20545800</v>
      </c>
      <c r="L106" s="11">
        <v>20545800</v>
      </c>
    </row>
    <row r="107" spans="1:12">
      <c r="A107" s="26">
        <v>104</v>
      </c>
      <c r="B107" s="4">
        <v>45924</v>
      </c>
      <c r="C107" s="9" t="s">
        <v>258</v>
      </c>
      <c r="D107" s="26" t="s">
        <v>16</v>
      </c>
      <c r="E107" s="26" t="s">
        <v>14</v>
      </c>
      <c r="F107" s="5" t="s">
        <v>240</v>
      </c>
      <c r="G107" s="9" t="s">
        <v>175</v>
      </c>
      <c r="H107" s="13" t="s">
        <v>179</v>
      </c>
      <c r="I107" s="26" t="s">
        <v>15</v>
      </c>
      <c r="J107" s="17">
        <v>1</v>
      </c>
      <c r="K107" s="11">
        <v>14000000</v>
      </c>
      <c r="L107" s="11">
        <v>14000000</v>
      </c>
    </row>
    <row r="108" spans="1:12">
      <c r="A108" s="26">
        <v>105</v>
      </c>
      <c r="B108" s="4">
        <v>45919</v>
      </c>
      <c r="C108" s="9" t="s">
        <v>266</v>
      </c>
      <c r="D108" s="26" t="s">
        <v>16</v>
      </c>
      <c r="E108" s="26" t="s">
        <v>14</v>
      </c>
      <c r="F108" s="5" t="s">
        <v>241</v>
      </c>
      <c r="G108" s="9" t="s">
        <v>196</v>
      </c>
      <c r="H108" s="13" t="s">
        <v>202</v>
      </c>
      <c r="I108" s="26" t="s">
        <v>15</v>
      </c>
      <c r="J108" s="17">
        <v>1</v>
      </c>
      <c r="K108" s="11">
        <v>20578950</v>
      </c>
      <c r="L108" s="11">
        <v>20578950</v>
      </c>
    </row>
    <row r="109" spans="1:12">
      <c r="A109" s="26">
        <v>106</v>
      </c>
      <c r="B109" s="4">
        <v>45898</v>
      </c>
      <c r="C109" s="9" t="s">
        <v>267</v>
      </c>
      <c r="D109" s="26" t="s">
        <v>16</v>
      </c>
      <c r="E109" s="26" t="s">
        <v>14</v>
      </c>
      <c r="F109" s="5" t="s">
        <v>242</v>
      </c>
      <c r="G109" s="9" t="s">
        <v>197</v>
      </c>
      <c r="H109" s="13" t="s">
        <v>202</v>
      </c>
      <c r="I109" s="26" t="s">
        <v>15</v>
      </c>
      <c r="J109" s="17">
        <v>1</v>
      </c>
      <c r="K109" s="11">
        <v>230500000</v>
      </c>
      <c r="L109" s="11">
        <v>230500000</v>
      </c>
    </row>
    <row r="110" spans="1:12">
      <c r="A110" s="26">
        <v>107</v>
      </c>
      <c r="B110" s="4">
        <v>45862</v>
      </c>
      <c r="C110" s="9" t="s">
        <v>266</v>
      </c>
      <c r="D110" s="26" t="s">
        <v>16</v>
      </c>
      <c r="E110" s="26" t="s">
        <v>14</v>
      </c>
      <c r="F110" s="5" t="s">
        <v>243</v>
      </c>
      <c r="G110" s="9" t="s">
        <v>187</v>
      </c>
      <c r="H110" s="13" t="s">
        <v>207</v>
      </c>
      <c r="I110" s="26" t="s">
        <v>15</v>
      </c>
      <c r="J110" s="17">
        <v>1</v>
      </c>
      <c r="K110" s="11">
        <v>16999000</v>
      </c>
      <c r="L110" s="11">
        <v>16999000</v>
      </c>
    </row>
    <row r="111" spans="1:12">
      <c r="A111" s="26">
        <v>108</v>
      </c>
      <c r="B111" s="4">
        <v>45855</v>
      </c>
      <c r="C111" s="9" t="s">
        <v>254</v>
      </c>
      <c r="D111" s="26" t="s">
        <v>16</v>
      </c>
      <c r="E111" s="26" t="s">
        <v>14</v>
      </c>
      <c r="F111" s="5" t="s">
        <v>244</v>
      </c>
      <c r="G111" s="9" t="s">
        <v>198</v>
      </c>
      <c r="H111" s="13" t="s">
        <v>214</v>
      </c>
      <c r="I111" s="26" t="s">
        <v>15</v>
      </c>
      <c r="J111" s="17">
        <v>1</v>
      </c>
      <c r="K111" s="11">
        <v>17780000</v>
      </c>
      <c r="L111" s="11">
        <v>17780000</v>
      </c>
    </row>
    <row r="112" spans="1:12">
      <c r="A112" s="26">
        <v>109</v>
      </c>
      <c r="B112" s="4">
        <v>45854</v>
      </c>
      <c r="C112" s="9" t="s">
        <v>268</v>
      </c>
      <c r="D112" s="26" t="s">
        <v>16</v>
      </c>
      <c r="E112" s="26" t="s">
        <v>14</v>
      </c>
      <c r="F112" s="5" t="s">
        <v>245</v>
      </c>
      <c r="G112" s="9" t="s">
        <v>177</v>
      </c>
      <c r="H112" s="13" t="s">
        <v>181</v>
      </c>
      <c r="I112" s="26" t="s">
        <v>15</v>
      </c>
      <c r="J112" s="17">
        <v>1</v>
      </c>
      <c r="K112" s="11">
        <v>18241200</v>
      </c>
      <c r="L112" s="11">
        <v>18241200</v>
      </c>
    </row>
    <row r="113" spans="1:12">
      <c r="A113" s="26">
        <v>110</v>
      </c>
      <c r="B113" s="4">
        <v>45846</v>
      </c>
      <c r="C113" s="9" t="s">
        <v>258</v>
      </c>
      <c r="D113" s="26" t="s">
        <v>16</v>
      </c>
      <c r="E113" s="26" t="s">
        <v>14</v>
      </c>
      <c r="F113" s="5" t="s">
        <v>246</v>
      </c>
      <c r="G113" s="9" t="s">
        <v>199</v>
      </c>
      <c r="H113" s="13" t="s">
        <v>202</v>
      </c>
      <c r="I113" s="26" t="s">
        <v>15</v>
      </c>
      <c r="J113" s="17">
        <v>1</v>
      </c>
      <c r="K113" s="11">
        <v>15000000.01</v>
      </c>
      <c r="L113" s="11">
        <v>15000000.01</v>
      </c>
    </row>
    <row r="114" spans="1:12">
      <c r="A114" s="26">
        <v>111</v>
      </c>
      <c r="B114" s="4">
        <v>45925</v>
      </c>
      <c r="C114" s="9" t="s">
        <v>269</v>
      </c>
      <c r="D114" s="26" t="s">
        <v>16</v>
      </c>
      <c r="E114" s="26" t="s">
        <v>14</v>
      </c>
      <c r="F114" s="5" t="s">
        <v>171</v>
      </c>
      <c r="G114" s="9" t="s">
        <v>200</v>
      </c>
      <c r="H114" s="13" t="s">
        <v>180</v>
      </c>
      <c r="I114" s="26" t="s">
        <v>15</v>
      </c>
      <c r="J114" s="17">
        <v>1</v>
      </c>
      <c r="K114" s="11">
        <v>2217600</v>
      </c>
      <c r="L114" s="11">
        <v>2217600</v>
      </c>
    </row>
    <row r="115" spans="1:12">
      <c r="A115" s="26">
        <v>112</v>
      </c>
      <c r="B115" s="4">
        <v>45917</v>
      </c>
      <c r="C115" s="9" t="s">
        <v>270</v>
      </c>
      <c r="D115" s="26" t="s">
        <v>16</v>
      </c>
      <c r="E115" s="26" t="s">
        <v>14</v>
      </c>
      <c r="F115" s="5" t="s">
        <v>172</v>
      </c>
      <c r="G115" s="9" t="s">
        <v>201</v>
      </c>
      <c r="H115" s="13" t="s">
        <v>25</v>
      </c>
      <c r="I115" s="26" t="s">
        <v>15</v>
      </c>
      <c r="J115" s="17">
        <v>1</v>
      </c>
      <c r="K115" s="11">
        <v>4160000</v>
      </c>
      <c r="L115" s="11">
        <v>4160000</v>
      </c>
    </row>
    <row r="116" spans="1:12" s="22" customFormat="1">
      <c r="A116" s="19"/>
      <c r="B116" s="20"/>
      <c r="C116" s="21" t="s">
        <v>54</v>
      </c>
      <c r="D116" s="21"/>
      <c r="E116" s="21"/>
      <c r="F116" s="21"/>
      <c r="G116" s="21"/>
      <c r="H116" s="21"/>
      <c r="I116" s="21"/>
      <c r="J116" s="21"/>
      <c r="K116" s="21"/>
      <c r="L116" s="23">
        <f>SUM(L7:L115)</f>
        <v>1812932758.1800001</v>
      </c>
    </row>
  </sheetData>
  <mergeCells count="13">
    <mergeCell ref="I1:L1"/>
    <mergeCell ref="A5:A6"/>
    <mergeCell ref="B5:B6"/>
    <mergeCell ref="C5:C6"/>
    <mergeCell ref="D5:D6"/>
    <mergeCell ref="E5:E6"/>
    <mergeCell ref="F5:F6"/>
    <mergeCell ref="A3:L3"/>
    <mergeCell ref="G5:H5"/>
    <mergeCell ref="I5:I6"/>
    <mergeCell ref="J5:J6"/>
    <mergeCell ref="K5:K6"/>
    <mergeCell ref="L5:L6"/>
  </mergeCells>
  <hyperlinks>
    <hyperlink ref="D5" r:id="rId1" display="javascript:scrollText(5421883)"/>
  </hyperlinks>
  <pageMargins left="0.36" right="0.32" top="0.54" bottom="0.43" header="0.31496062992125984" footer="0.31496062992125984"/>
  <pageSetup paperSize="9" scale="61" orientation="landscape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2024-09-24T13:31:11Z</cp:lastPrinted>
  <dcterms:created xsi:type="dcterms:W3CDTF">2024-09-24T11:47:58Z</dcterms:created>
  <dcterms:modified xsi:type="dcterms:W3CDTF">2025-10-29T12:32:10Z</dcterms:modified>
</cp:coreProperties>
</file>