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Workbook________" defaultThemeVersion="124226"/>
  <bookViews>
    <workbookView xWindow="735" yWindow="735" windowWidth="21600" windowHeight="11505"/>
  </bookViews>
  <sheets>
    <sheet name="Отчет" sheetId="3" r:id="rId1"/>
  </sheets>
  <definedNames>
    <definedName name="FinancingLevel">Отчет!$B$7</definedName>
    <definedName name="Import2">Отчет!$A$28:$F$28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"/>
  <c r="F13"/>
  <c r="F12"/>
  <c r="F24" s="1"/>
</calcChain>
</file>

<file path=xl/sharedStrings.xml><?xml version="1.0" encoding="utf-8"?>
<sst xmlns="http://schemas.openxmlformats.org/spreadsheetml/2006/main" count="125" uniqueCount="77">
  <si>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</si>
  <si>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</si>
  <si>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01.04.2025</t>
  </si>
  <si>
    <t>Организация:</t>
  </si>
  <si>
    <t>Уз БА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</si>
  <si>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</si>
  <si>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</si>
  <si>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</si>
  <si>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</si>
  <si>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</si>
  <si>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</si>
  <si>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</si>
  <si>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400110860262697096300051001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</si>
  <si>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</si>
  <si>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</si>
  <si>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</si>
  <si>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</si>
  <si>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</si>
  <si>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</si>
  <si>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</si>
  <si>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</si>
  <si>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</si>
  <si>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</si>
  <si>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</si>
  <si>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</si>
  <si>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</si>
  <si>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</si>
  <si>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</si>
  <si>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</si>
  <si>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</si>
  <si>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</si>
  <si>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</si>
  <si>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</si>
  <si>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</si>
  <si>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</si>
  <si>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</si>
  <si>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</si>
  <si>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ВСЕГО</t>
  </si>
  <si>
    <t>X</t>
  </si>
  <si>
    <t>IV-группа "Другие расходы"</t>
  </si>
  <si>
    <t>РАСХОДЫ ПО ТОВАРАМ И УСЛУГАМ</t>
  </si>
  <si>
    <t>42</t>
  </si>
  <si>
    <t>Коммунальные услуги</t>
  </si>
  <si>
    <t>20</t>
  </si>
  <si>
    <t>Электроэнергия</t>
  </si>
  <si>
    <t>21</t>
  </si>
  <si>
    <t>000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</si>
  <si>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</si>
  <si>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</si>
  <si>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</si>
  <si>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</si>
  <si>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</si>
  <si>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100</t>
  </si>
  <si>
    <t>Товарно-материальных запасов (кроме бумаги)</t>
  </si>
  <si>
    <t>110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</si>
  <si>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</si>
  <si>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</si>
  <si>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</si>
  <si>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</si>
  <si>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</si>
  <si>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</si>
  <si>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</si>
  <si>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</si>
  <si>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</si>
  <si>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</si>
  <si>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</si>
  <si>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990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</si>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</sst>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43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4" fontId="23" fillId="33" borderId="13" xfId="42" applyNumberFormat="1" applyFont="1" applyFill="1" applyBorder="1" applyAlignment="1" applyProtection="1">
      <alignment horizontal="center" vertical="center"/>
    </xf>
    <xf numFmtId="164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43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orksheet____1">
    <pageSetUpPr fitToPage="1"/>
  </sheetPr>
  <dimension ref="A1:F53"/>
  <sheetViews>
    <sheetView tabSelected="1" workbookViewId="0">
      <selection activeCell="F27" sqref="F27"/>
    </sheetView>
  </sheetViews>
  <sheetFormatPr defaultColWidth="15" defaultRowHeight="15"/>
  <cols>
    <col min="1" max="1" width="31.7109375" style="9" customWidth="1"/>
    <col min="2" max="5" width="15" style="9" customWidth="1"/>
    <col min="6" max="6" width="15.85546875" style="9" customWidth="1"/>
    <col min="7" max="8" width="15" style="9" customWidth="1"/>
    <col min="9" max="16384" width="15" style="9"/>
  </cols>
  <sheetData>
    <row r="1" spans="1:6" ht="54.75" customHeight="1">
      <c r="C1" s="19" t="s">
        <v>0</v>
      </c>
      <c r="D1" s="19"/>
      <c r="E1" s="19"/>
      <c r="F1" s="19"/>
    </row>
    <row r="2" spans="1:6" ht="36.75" customHeight="1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5" spans="1:6">
      <c r="A5" s="7" t="s">
        <v>3</v>
      </c>
      <c r="B5" s="22" t="s">
        <v>4</v>
      </c>
      <c r="C5" s="22"/>
      <c r="D5" s="22"/>
      <c r="E5" s="22"/>
      <c r="F5" s="22"/>
    </row>
    <row r="6" spans="1:6">
      <c r="A6" s="7" t="s">
        <v>5</v>
      </c>
      <c r="B6" s="23" t="s">
        <v>6</v>
      </c>
      <c r="C6" s="23"/>
      <c r="D6" s="23"/>
      <c r="E6" s="23"/>
      <c r="F6" s="23"/>
    </row>
    <row r="7" spans="1:6">
      <c r="A7" s="7" t="s">
        <v>7</v>
      </c>
      <c r="B7" s="23" t="s">
        <v>8</v>
      </c>
      <c r="C7" s="23"/>
      <c r="D7" s="23"/>
      <c r="E7" s="23"/>
      <c r="F7" s="23"/>
    </row>
    <row r="8" spans="1:6">
      <c r="A8" s="7" t="s">
        <v>9</v>
      </c>
      <c r="B8" s="23" t="s">
        <v>10</v>
      </c>
      <c r="C8" s="23"/>
      <c r="D8" s="23"/>
      <c r="E8" s="23"/>
      <c r="F8" s="23"/>
    </row>
    <row r="9" spans="1:6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>
      <c r="A11" s="28" t="s">
        <v>15</v>
      </c>
      <c r="B11" s="29"/>
      <c r="C11" s="29"/>
      <c r="D11" s="29"/>
      <c r="E11" s="30"/>
      <c r="F11" s="1">
        <v>104009.4</v>
      </c>
    </row>
    <row r="12" spans="1:6" ht="15.75" customHeight="1">
      <c r="A12" s="31" t="s">
        <v>16</v>
      </c>
      <c r="B12" s="17"/>
      <c r="C12" s="17"/>
      <c r="D12" s="17"/>
      <c r="E12" s="18"/>
      <c r="F12" s="1">
        <f>F13+F20</f>
        <v>23963.9</v>
      </c>
    </row>
    <row r="13" spans="1:6" ht="15.75" customHeight="1">
      <c r="A13" s="16" t="s">
        <v>17</v>
      </c>
      <c r="B13" s="17"/>
      <c r="C13" s="17"/>
      <c r="D13" s="17"/>
      <c r="E13" s="18"/>
      <c r="F13" s="1">
        <f>SUM(F15:F19)</f>
        <v>23963.9</v>
      </c>
    </row>
    <row r="14" spans="1:6" ht="15.75" customHeight="1">
      <c r="A14" s="32" t="s">
        <v>18</v>
      </c>
      <c r="B14" s="33"/>
      <c r="C14" s="33"/>
      <c r="D14" s="33"/>
      <c r="E14" s="34"/>
      <c r="F14" s="1"/>
    </row>
    <row r="15" spans="1:6" ht="15.75" customHeight="1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>
      <c r="A17" s="32" t="s">
        <v>21</v>
      </c>
      <c r="B17" s="33"/>
      <c r="C17" s="33"/>
      <c r="D17" s="33"/>
      <c r="E17" s="34"/>
      <c r="F17" s="2">
        <v>0</v>
      </c>
    </row>
    <row r="18" spans="1:6">
      <c r="A18" s="32" t="s">
        <v>22</v>
      </c>
      <c r="B18" s="33"/>
      <c r="C18" s="33"/>
      <c r="D18" s="33"/>
      <c r="E18" s="34"/>
      <c r="F18" s="2">
        <v>23963.9</v>
      </c>
    </row>
    <row r="19" spans="1:6" ht="31.5" customHeight="1">
      <c r="A19" s="32" t="s">
        <v>23</v>
      </c>
      <c r="B19" s="33"/>
      <c r="C19" s="33"/>
      <c r="D19" s="33"/>
      <c r="E19" s="34"/>
      <c r="F19" s="2">
        <v>0</v>
      </c>
    </row>
    <row r="20" spans="1:6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>
      <c r="A21" s="31" t="s">
        <v>25</v>
      </c>
      <c r="B21" s="17"/>
      <c r="C21" s="17"/>
      <c r="D21" s="17"/>
      <c r="E21" s="18"/>
      <c r="F21" s="1">
        <f>F22+F23</f>
        <v>98486.1</v>
      </c>
    </row>
    <row r="22" spans="1:6" ht="15.75" customHeight="1">
      <c r="A22" s="31" t="s">
        <v>26</v>
      </c>
      <c r="B22" s="17"/>
      <c r="C22" s="17"/>
      <c r="D22" s="17"/>
      <c r="E22" s="18"/>
      <c r="F22" s="1">
        <v>98486.1</v>
      </c>
    </row>
    <row r="23" spans="1:6" ht="15.75" customHeight="1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>
      <c r="A24" s="31" t="s">
        <v>28</v>
      </c>
      <c r="B24" s="17"/>
      <c r="C24" s="17"/>
      <c r="D24" s="17"/>
      <c r="E24" s="18"/>
      <c r="F24" s="1">
        <f>F11+F12-F21</f>
        <v>29487.199999999983</v>
      </c>
    </row>
    <row r="25" spans="1:6" ht="15.75" customHeight="1">
      <c r="A25" s="31" t="s">
        <v>29</v>
      </c>
      <c r="B25" s="17"/>
      <c r="C25" s="17"/>
      <c r="D25" s="17"/>
      <c r="E25" s="18"/>
      <c r="F25" s="1">
        <v>0</v>
      </c>
    </row>
    <row r="26" spans="1:6">
      <c r="A26" s="35" t="s">
        <v>30</v>
      </c>
      <c r="B26" s="35"/>
      <c r="C26" s="35"/>
      <c r="D26" s="35"/>
      <c r="E26" s="35"/>
      <c r="F26" s="35"/>
    </row>
    <row r="27" spans="1:6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>
      <c r="A28" s="14" t="s">
        <v>37</v>
      </c>
      <c r="B28" s="15" t="s">
        <v>38</v>
      </c>
      <c r="C28" s="15" t="s">
        <v>38</v>
      </c>
      <c r="D28" s="15" t="s">
        <v>38</v>
      </c>
      <c r="E28" s="1">
        <v>98486.1</v>
      </c>
      <c r="F28" s="1">
        <v>19267.2</v>
      </c>
    </row>
    <row r="29" spans="1:6" s="13" customFormat="1" ht="14.25">
      <c r="A29" s="14" t="s">
        <v>39</v>
      </c>
      <c r="B29" s="15" t="s">
        <v>38</v>
      </c>
      <c r="C29" s="15" t="s">
        <v>38</v>
      </c>
      <c r="D29" s="15" t="s">
        <v>38</v>
      </c>
      <c r="E29" s="1">
        <v>98486.1</v>
      </c>
      <c r="F29" s="1">
        <v>19267.2</v>
      </c>
    </row>
    <row r="30" spans="1:6" s="13" customFormat="1" ht="25.5">
      <c r="A30" s="14" t="s">
        <v>40</v>
      </c>
      <c r="B30" s="15" t="s">
        <v>41</v>
      </c>
      <c r="C30" s="15" t="s">
        <v>38</v>
      </c>
      <c r="D30" s="15" t="s">
        <v>38</v>
      </c>
      <c r="E30" s="1">
        <v>64950.7</v>
      </c>
      <c r="F30" s="1">
        <v>19267.2</v>
      </c>
    </row>
    <row r="31" spans="1:6" s="13" customFormat="1" ht="14.25">
      <c r="A31" s="14" t="s">
        <v>42</v>
      </c>
      <c r="B31" s="15" t="s">
        <v>41</v>
      </c>
      <c r="C31" s="15" t="s">
        <v>43</v>
      </c>
      <c r="D31" s="15" t="s">
        <v>38</v>
      </c>
      <c r="E31" s="1">
        <v>20400</v>
      </c>
      <c r="F31" s="1">
        <v>0</v>
      </c>
    </row>
    <row r="32" spans="1:6">
      <c r="A32" s="12" t="s">
        <v>44</v>
      </c>
      <c r="B32" s="6" t="s">
        <v>41</v>
      </c>
      <c r="C32" s="6" t="s">
        <v>45</v>
      </c>
      <c r="D32" s="6" t="s">
        <v>46</v>
      </c>
      <c r="E32" s="2">
        <v>20400</v>
      </c>
      <c r="F32" s="2">
        <v>0</v>
      </c>
    </row>
    <row r="33" spans="1:6" s="13" customFormat="1" ht="25.5">
      <c r="A33" s="14" t="s">
        <v>47</v>
      </c>
      <c r="B33" s="15" t="s">
        <v>41</v>
      </c>
      <c r="C33" s="15" t="s">
        <v>48</v>
      </c>
      <c r="D33" s="15" t="s">
        <v>38</v>
      </c>
      <c r="E33" s="1">
        <v>3334</v>
      </c>
      <c r="F33" s="1">
        <v>0</v>
      </c>
    </row>
    <row r="34" spans="1:6" s="13" customFormat="1" ht="25.5">
      <c r="A34" s="14" t="s">
        <v>49</v>
      </c>
      <c r="B34" s="15" t="s">
        <v>41</v>
      </c>
      <c r="C34" s="15" t="s">
        <v>50</v>
      </c>
      <c r="D34" s="15" t="s">
        <v>38</v>
      </c>
      <c r="E34" s="1">
        <v>3334</v>
      </c>
      <c r="F34" s="1">
        <v>0</v>
      </c>
    </row>
    <row r="35" spans="1:6" s="13" customFormat="1" ht="14.25">
      <c r="A35" s="14" t="s">
        <v>51</v>
      </c>
      <c r="B35" s="15" t="s">
        <v>41</v>
      </c>
      <c r="C35" s="15" t="s">
        <v>50</v>
      </c>
      <c r="D35" s="15" t="s">
        <v>52</v>
      </c>
      <c r="E35" s="1">
        <v>214</v>
      </c>
      <c r="F35" s="1">
        <v>0</v>
      </c>
    </row>
    <row r="36" spans="1:6" ht="25.5">
      <c r="A36" s="12" t="s">
        <v>53</v>
      </c>
      <c r="B36" s="6" t="s">
        <v>41</v>
      </c>
      <c r="C36" s="6" t="s">
        <v>50</v>
      </c>
      <c r="D36" s="6" t="s">
        <v>54</v>
      </c>
      <c r="E36" s="2">
        <v>214</v>
      </c>
      <c r="F36" s="2">
        <v>0</v>
      </c>
    </row>
    <row r="37" spans="1:6">
      <c r="A37" s="12" t="s">
        <v>55</v>
      </c>
      <c r="B37" s="6" t="s">
        <v>41</v>
      </c>
      <c r="C37" s="6" t="s">
        <v>50</v>
      </c>
      <c r="D37" s="6" t="s">
        <v>56</v>
      </c>
      <c r="E37" s="2">
        <v>3120</v>
      </c>
      <c r="F37" s="2">
        <v>0</v>
      </c>
    </row>
    <row r="38" spans="1:6" s="13" customFormat="1" ht="25.5">
      <c r="A38" s="14" t="s">
        <v>57</v>
      </c>
      <c r="B38" s="15" t="s">
        <v>41</v>
      </c>
      <c r="C38" s="15" t="s">
        <v>58</v>
      </c>
      <c r="D38" s="15" t="s">
        <v>38</v>
      </c>
      <c r="E38" s="1">
        <v>41216.699999999997</v>
      </c>
      <c r="F38" s="1">
        <v>19267.2</v>
      </c>
    </row>
    <row r="39" spans="1:6" s="13" customFormat="1" ht="38.25">
      <c r="A39" s="14" t="s">
        <v>59</v>
      </c>
      <c r="B39" s="15" t="s">
        <v>41</v>
      </c>
      <c r="C39" s="15" t="s">
        <v>60</v>
      </c>
      <c r="D39" s="15" t="s">
        <v>38</v>
      </c>
      <c r="E39" s="1">
        <v>22468.7</v>
      </c>
      <c r="F39" s="1">
        <v>19267.2</v>
      </c>
    </row>
    <row r="40" spans="1:6" ht="25.5">
      <c r="A40" s="12" t="s">
        <v>61</v>
      </c>
      <c r="B40" s="6" t="s">
        <v>41</v>
      </c>
      <c r="C40" s="6" t="s">
        <v>60</v>
      </c>
      <c r="D40" s="6" t="s">
        <v>52</v>
      </c>
      <c r="E40" s="2">
        <v>321.5</v>
      </c>
      <c r="F40" s="2">
        <v>0</v>
      </c>
    </row>
    <row r="41" spans="1:6" ht="25.5">
      <c r="A41" s="12" t="s">
        <v>62</v>
      </c>
      <c r="B41" s="6" t="s">
        <v>41</v>
      </c>
      <c r="C41" s="6" t="s">
        <v>60</v>
      </c>
      <c r="D41" s="6" t="s">
        <v>63</v>
      </c>
      <c r="E41" s="2">
        <v>22147.200000000001</v>
      </c>
      <c r="F41" s="2">
        <v>19267.2</v>
      </c>
    </row>
    <row r="42" spans="1:6" s="13" customFormat="1" ht="25.5">
      <c r="A42" s="14" t="s">
        <v>64</v>
      </c>
      <c r="B42" s="15" t="s">
        <v>41</v>
      </c>
      <c r="C42" s="15" t="s">
        <v>65</v>
      </c>
      <c r="D42" s="15" t="s">
        <v>38</v>
      </c>
      <c r="E42" s="1">
        <v>18748</v>
      </c>
      <c r="F42" s="1">
        <v>0</v>
      </c>
    </row>
    <row r="43" spans="1:6" ht="25.5">
      <c r="A43" s="12" t="s">
        <v>64</v>
      </c>
      <c r="B43" s="6" t="s">
        <v>41</v>
      </c>
      <c r="C43" s="6" t="s">
        <v>65</v>
      </c>
      <c r="D43" s="6" t="s">
        <v>66</v>
      </c>
      <c r="E43" s="2">
        <v>18748</v>
      </c>
      <c r="F43" s="2">
        <v>0</v>
      </c>
    </row>
    <row r="44" spans="1:6" s="13" customFormat="1" ht="14.25">
      <c r="A44" s="14" t="s">
        <v>67</v>
      </c>
      <c r="B44" s="15" t="s">
        <v>68</v>
      </c>
      <c r="C44" s="15" t="s">
        <v>38</v>
      </c>
      <c r="D44" s="15" t="s">
        <v>38</v>
      </c>
      <c r="E44" s="1">
        <v>33535.4</v>
      </c>
      <c r="F44" s="1">
        <v>0</v>
      </c>
    </row>
    <row r="45" spans="1:6" s="13" customFormat="1" ht="14.25">
      <c r="A45" s="14" t="s">
        <v>69</v>
      </c>
      <c r="B45" s="15" t="s">
        <v>68</v>
      </c>
      <c r="C45" s="15" t="s">
        <v>43</v>
      </c>
      <c r="D45" s="15" t="s">
        <v>38</v>
      </c>
      <c r="E45" s="1">
        <v>33535.4</v>
      </c>
      <c r="F45" s="1">
        <v>0</v>
      </c>
    </row>
    <row r="46" spans="1:6" s="13" customFormat="1" ht="14.25">
      <c r="A46" s="14" t="s">
        <v>70</v>
      </c>
      <c r="B46" s="15" t="s">
        <v>68</v>
      </c>
      <c r="C46" s="15" t="s">
        <v>45</v>
      </c>
      <c r="D46" s="15" t="s">
        <v>38</v>
      </c>
      <c r="E46" s="1">
        <v>33535.4</v>
      </c>
      <c r="F46" s="1">
        <v>0</v>
      </c>
    </row>
    <row r="47" spans="1:6" s="13" customFormat="1" ht="14.25">
      <c r="A47" s="14" t="s">
        <v>69</v>
      </c>
      <c r="B47" s="15" t="s">
        <v>68</v>
      </c>
      <c r="C47" s="15" t="s">
        <v>45</v>
      </c>
      <c r="D47" s="15" t="s">
        <v>52</v>
      </c>
      <c r="E47" s="1">
        <v>33535.4</v>
      </c>
      <c r="F47" s="1">
        <v>0</v>
      </c>
    </row>
    <row r="48" spans="1:6">
      <c r="A48" s="12" t="s">
        <v>71</v>
      </c>
      <c r="B48" s="6" t="s">
        <v>68</v>
      </c>
      <c r="C48" s="6" t="s">
        <v>45</v>
      </c>
      <c r="D48" s="6" t="s">
        <v>72</v>
      </c>
      <c r="E48" s="2">
        <v>33535.4</v>
      </c>
      <c r="F48" s="2">
        <v>0</v>
      </c>
    </row>
    <row r="49" spans="1:6">
      <c r="E49" s="10"/>
    </row>
    <row r="51" spans="1:6">
      <c r="A51" s="9" t="s">
        <v>73</v>
      </c>
      <c r="E51" s="36" t="s">
        <v>74</v>
      </c>
      <c r="F51" s="36"/>
    </row>
    <row r="53" spans="1:6">
      <c r="A53" s="9" t="s">
        <v>75</v>
      </c>
      <c r="E53" s="37" t="s">
        <v>76</v>
      </c>
      <c r="F53" s="37"/>
    </row>
  </sheetData>
  <mergeCells count="27">
    <mergeCell ref="A26:F26"/>
    <mergeCell ref="E51:F51"/>
    <mergeCell ref="E53:F53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2025-04-25T13:13:49Z</dcterms:modified>
</cp:coreProperties>
</file>