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Лист1!$A$1:$L$21</definedName>
  </definedNames>
  <calcPr calcId="124519"/>
  <fileRecoveryPr repairLoad="1"/>
</workbook>
</file>

<file path=xl/calcChain.xml><?xml version="1.0" encoding="utf-8"?>
<calcChain xmlns="http://schemas.openxmlformats.org/spreadsheetml/2006/main">
  <c r="L19" i="1"/>
  <c r="L9"/>
  <c r="L17"/>
  <c r="J20"/>
  <c r="L8"/>
  <c r="L13" l="1"/>
  <c r="L11"/>
  <c r="L12"/>
  <c r="L14"/>
  <c r="L15"/>
  <c r="L16"/>
  <c r="L10"/>
  <c r="L20"/>
  <c r="L18"/>
  <c r="L7"/>
  <c r="L21" l="1"/>
</calcChain>
</file>

<file path=xl/sharedStrings.xml><?xml version="1.0" encoding="utf-8"?>
<sst xmlns="http://schemas.openxmlformats.org/spreadsheetml/2006/main" count="114" uniqueCount="75">
  <si>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</si>
  <si>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</si>
  <si>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</si>
  <si>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</si>
  <si>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</si>
  <si>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</si>
  <si>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</si>
  <si>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</si>
  <si>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</si>
  <si>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</si>
  <si>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(минг сўм)</t>
  </si>
  <si>
    <t>Пудратчи номи</t>
  </si>
  <si>
    <t>Корхона СТИРи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</si>
  <si>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5-ИЛОВА 
</t>
  </si>
  <si>
    <t>Принято казначейством</t>
  </si>
  <si>
    <t>шт</t>
  </si>
  <si>
    <t>Бюджет</t>
  </si>
  <si>
    <t>YaTT G`APPOROV AKOBIRXON AXMATOVICH</t>
  </si>
  <si>
    <t>306359544</t>
  </si>
  <si>
    <t>31811822640035</t>
  </si>
  <si>
    <t>Услуга по обслуживанию и ремонту транспортных средств</t>
  </si>
  <si>
    <t>ЖАМИ:</t>
  </si>
  <si>
    <t>XK SHOX-BEG BIZNES</t>
  </si>
  <si>
    <t>UNG PETRO МЧЖ</t>
  </si>
  <si>
    <t>300970850</t>
  </si>
  <si>
    <t>Услуги</t>
  </si>
  <si>
    <t>ЯТТ УМАРОВ БОТИР БАХОДИРОВИЧ</t>
  </si>
  <si>
    <t>Ручка канцелярская</t>
  </si>
  <si>
    <t>LED панель</t>
  </si>
  <si>
    <t>31801863330109</t>
  </si>
  <si>
    <t>303055063</t>
  </si>
  <si>
    <t>YTT YESHCHANOV NURBEK SHUKURLAYEVICH</t>
  </si>
  <si>
    <t>OOOPOWER MAX GROUP</t>
  </si>
  <si>
    <t>2026 йил 1-чораги давомида Ўзбекистон Бадиий академияси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</si>
  <si>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Национальный пресс-центр Узбекистана</t>
  </si>
  <si>
    <t>Ergashboyev Qodirjon Zafarbek o`g`li</t>
  </si>
  <si>
    <t>YTT QAYUMOV NURIDDIN AYUBXON O?G?LI</t>
  </si>
  <si>
    <t>ASR BEST SANOAT MCHJ</t>
  </si>
  <si>
    <t>UP-TO HILL</t>
  </si>
  <si>
    <t>LEXON OFFICE MCHJ</t>
  </si>
  <si>
    <t>ЧП SERGELI OBOD DIYOR</t>
  </si>
  <si>
    <t>KUMUSHSUV ARTEZIAN MCHJ</t>
  </si>
  <si>
    <t>202590804</t>
  </si>
  <si>
    <t>50905025050010</t>
  </si>
  <si>
    <t>30307943910021</t>
  </si>
  <si>
    <t>310833184</t>
  </si>
  <si>
    <t>309304856</t>
  </si>
  <si>
    <t>312756610</t>
  </si>
  <si>
    <t>31110840211264</t>
  </si>
  <si>
    <t>305000408</t>
  </si>
  <si>
    <t>311883803</t>
  </si>
  <si>
    <t>261191350041566</t>
  </si>
  <si>
    <t>261110084933562</t>
  </si>
  <si>
    <t>261110084933628</t>
  </si>
  <si>
    <t>261110084933732</t>
  </si>
  <si>
    <t>261111144908143</t>
  </si>
  <si>
    <t>261110084882702</t>
  </si>
  <si>
    <t>261110084875239</t>
  </si>
  <si>
    <t>261110084875192</t>
  </si>
  <si>
    <t>261111144862544</t>
  </si>
  <si>
    <t>262110086694513</t>
  </si>
  <si>
    <t>261110084825312</t>
  </si>
  <si>
    <t>261110084814129</t>
  </si>
  <si>
    <t>261111144744428</t>
  </si>
  <si>
    <t>261191380004509</t>
  </si>
  <si>
    <t>ГСМ</t>
  </si>
  <si>
    <t>услуга</t>
  </si>
  <si>
    <t xml:space="preserve"> Вода питьевая упакованная</t>
  </si>
  <si>
    <t>Карандаши простые</t>
  </si>
  <si>
    <t>Универсальный чистящий крем</t>
  </si>
  <si>
    <t>Полотно нетканое</t>
  </si>
  <si>
    <t>м</t>
  </si>
  <si>
    <t>Деловой журнал</t>
  </si>
  <si>
    <t>Перчатки резиновые хозяйственные</t>
  </si>
  <si>
    <t>Услуга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</si>
</sst>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14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/>
    <xf numFmtId="49" fontId="2" fillId="2" borderId="1" xfId="0" applyNumberFormat="1" applyFont="1" applyFill="1" applyBorder="1" applyAlignment="1">
      <alignment horizontal="left" wrapText="1"/>
    </xf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1" xfId="0" applyNumberFormat="1" applyFont="1" applyBorder="1"/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4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43" fontId="5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crollText(542188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topLeftCell="A4" zoomScaleSheetLayoutView="100" workbookViewId="0">
      <selection activeCell="L19" sqref="L19"/>
    </sheetView>
  </sheetViews>
  <sheetFormatPr defaultRowHeight="12.75"/>
  <cols>
    <col min="1" max="1" width="9.28515625" style="3" bestFit="1" customWidth="1"/>
    <col min="2" max="2" width="9.7109375" style="3" bestFit="1" customWidth="1"/>
    <col min="3" max="3" width="26" style="3" customWidth="1"/>
    <col min="4" max="4" width="14" style="3" customWidth="1"/>
    <col min="5" max="5" width="22.42578125" style="3" customWidth="1"/>
    <col min="6" max="6" width="16" style="3" customWidth="1"/>
    <col min="7" max="7" width="41" style="3" customWidth="1"/>
    <col min="8" max="8" width="14" style="3" customWidth="1"/>
    <col min="9" max="12" width="19.42578125" style="3" customWidth="1"/>
    <col min="13" max="16384" width="9.140625" style="3"/>
  </cols>
  <sheetData>
    <row r="1" spans="1:12" ht="62.25" customHeight="1">
      <c r="I1" s="23" t="s">
        <v>13</v>
      </c>
      <c r="J1" s="23"/>
      <c r="K1" s="23"/>
      <c r="L1" s="23"/>
    </row>
    <row r="3" spans="1:12" ht="50.25" customHeight="1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4.25" customHeight="1">
      <c r="A5" s="24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6" t="s">
        <v>6</v>
      </c>
      <c r="H5" s="26"/>
      <c r="I5" s="24" t="s">
        <v>7</v>
      </c>
      <c r="J5" s="24" t="s">
        <v>8</v>
      </c>
      <c r="K5" s="24" t="s">
        <v>9</v>
      </c>
      <c r="L5" s="24" t="s">
        <v>10</v>
      </c>
    </row>
    <row r="6" spans="1:12" ht="54.75" customHeight="1">
      <c r="A6" s="24"/>
      <c r="B6" s="24"/>
      <c r="C6" s="24"/>
      <c r="D6" s="24"/>
      <c r="E6" s="24"/>
      <c r="F6" s="24"/>
      <c r="G6" s="1" t="s">
        <v>11</v>
      </c>
      <c r="H6" s="1" t="s">
        <v>12</v>
      </c>
      <c r="I6" s="24"/>
      <c r="J6" s="24"/>
      <c r="K6" s="24"/>
      <c r="L6" s="24"/>
    </row>
    <row r="7" spans="1:12" ht="12.75" customHeight="1">
      <c r="A7" s="2">
        <v>1</v>
      </c>
      <c r="B7" s="4">
        <v>46100</v>
      </c>
      <c r="C7" s="9" t="s">
        <v>74</v>
      </c>
      <c r="D7" s="2" t="s">
        <v>16</v>
      </c>
      <c r="E7" s="2" t="s">
        <v>14</v>
      </c>
      <c r="F7" s="5" t="s">
        <v>51</v>
      </c>
      <c r="G7" s="8" t="s">
        <v>34</v>
      </c>
      <c r="H7" s="8" t="s">
        <v>42</v>
      </c>
      <c r="I7" s="2" t="s">
        <v>15</v>
      </c>
      <c r="J7" s="14">
        <v>1</v>
      </c>
      <c r="K7" s="6">
        <v>6604070</v>
      </c>
      <c r="L7" s="7">
        <f>+J7*K7</f>
        <v>6604070</v>
      </c>
    </row>
    <row r="8" spans="1:12">
      <c r="A8" s="2">
        <v>2</v>
      </c>
      <c r="B8" s="4">
        <v>46097</v>
      </c>
      <c r="C8" s="9" t="s">
        <v>73</v>
      </c>
      <c r="D8" s="2" t="s">
        <v>16</v>
      </c>
      <c r="E8" s="2" t="s">
        <v>14</v>
      </c>
      <c r="F8" s="5" t="s">
        <v>52</v>
      </c>
      <c r="G8" s="8" t="s">
        <v>35</v>
      </c>
      <c r="H8" s="8" t="s">
        <v>43</v>
      </c>
      <c r="I8" s="16" t="s">
        <v>15</v>
      </c>
      <c r="J8" s="14">
        <v>50</v>
      </c>
      <c r="K8" s="6">
        <v>4600</v>
      </c>
      <c r="L8" s="7">
        <f>+J8*K8</f>
        <v>230000</v>
      </c>
    </row>
    <row r="9" spans="1:12">
      <c r="A9" s="2">
        <v>4</v>
      </c>
      <c r="B9" s="4">
        <v>46097</v>
      </c>
      <c r="C9" s="9" t="s">
        <v>72</v>
      </c>
      <c r="D9" s="2" t="s">
        <v>16</v>
      </c>
      <c r="E9" s="2" t="s">
        <v>14</v>
      </c>
      <c r="F9" s="5" t="s">
        <v>53</v>
      </c>
      <c r="G9" s="10" t="s">
        <v>36</v>
      </c>
      <c r="H9" s="12" t="s">
        <v>44</v>
      </c>
      <c r="I9" s="16" t="s">
        <v>15</v>
      </c>
      <c r="J9" s="15">
        <v>50</v>
      </c>
      <c r="K9" s="11">
        <v>7800</v>
      </c>
      <c r="L9" s="13">
        <f>+J9*K9</f>
        <v>390000</v>
      </c>
    </row>
    <row r="10" spans="1:12">
      <c r="A10" s="2">
        <v>5</v>
      </c>
      <c r="B10" s="4">
        <v>46097</v>
      </c>
      <c r="C10" s="9" t="s">
        <v>70</v>
      </c>
      <c r="D10" s="2" t="s">
        <v>16</v>
      </c>
      <c r="E10" s="2" t="s">
        <v>14</v>
      </c>
      <c r="F10" s="5" t="s">
        <v>54</v>
      </c>
      <c r="G10" s="9" t="s">
        <v>37</v>
      </c>
      <c r="H10" s="12" t="s">
        <v>45</v>
      </c>
      <c r="I10" s="22" t="s">
        <v>71</v>
      </c>
      <c r="J10" s="15">
        <v>100</v>
      </c>
      <c r="K10" s="11">
        <v>4594</v>
      </c>
      <c r="L10" s="13">
        <f>+J10*K10</f>
        <v>459400</v>
      </c>
    </row>
    <row r="11" spans="1:12">
      <c r="A11" s="2">
        <v>6</v>
      </c>
      <c r="B11" s="4">
        <v>46091</v>
      </c>
      <c r="C11" s="9" t="s">
        <v>66</v>
      </c>
      <c r="D11" s="2" t="s">
        <v>16</v>
      </c>
      <c r="E11" s="2" t="s">
        <v>14</v>
      </c>
      <c r="F11" s="5" t="s">
        <v>55</v>
      </c>
      <c r="G11" s="9" t="s">
        <v>17</v>
      </c>
      <c r="H11" s="12" t="s">
        <v>19</v>
      </c>
      <c r="I11" s="16" t="s">
        <v>15</v>
      </c>
      <c r="J11" s="15">
        <v>1</v>
      </c>
      <c r="K11" s="11">
        <v>20598000</v>
      </c>
      <c r="L11" s="13">
        <f t="shared" ref="L11:L16" si="0">+J11*K11</f>
        <v>20598000</v>
      </c>
    </row>
    <row r="12" spans="1:12">
      <c r="A12" s="2">
        <v>7</v>
      </c>
      <c r="B12" s="4">
        <v>46084</v>
      </c>
      <c r="C12" s="9" t="s">
        <v>69</v>
      </c>
      <c r="D12" s="2" t="s">
        <v>16</v>
      </c>
      <c r="E12" s="2" t="s">
        <v>14</v>
      </c>
      <c r="F12" s="5" t="s">
        <v>56</v>
      </c>
      <c r="G12" s="9" t="s">
        <v>38</v>
      </c>
      <c r="H12" s="12" t="s">
        <v>46</v>
      </c>
      <c r="I12" s="16" t="s">
        <v>15</v>
      </c>
      <c r="J12" s="15">
        <v>20</v>
      </c>
      <c r="K12" s="11">
        <v>22000</v>
      </c>
      <c r="L12" s="13">
        <f t="shared" si="0"/>
        <v>440000</v>
      </c>
    </row>
    <row r="13" spans="1:12">
      <c r="A13" s="2">
        <v>8</v>
      </c>
      <c r="B13" s="4">
        <v>46083</v>
      </c>
      <c r="C13" s="9" t="s">
        <v>27</v>
      </c>
      <c r="D13" s="2" t="s">
        <v>16</v>
      </c>
      <c r="E13" s="2" t="s">
        <v>14</v>
      </c>
      <c r="F13" s="5" t="s">
        <v>57</v>
      </c>
      <c r="G13" s="9" t="s">
        <v>32</v>
      </c>
      <c r="H13" s="12" t="s">
        <v>30</v>
      </c>
      <c r="I13" s="16" t="s">
        <v>15</v>
      </c>
      <c r="J13" s="15">
        <v>200</v>
      </c>
      <c r="K13" s="11">
        <v>910</v>
      </c>
      <c r="L13" s="13">
        <f t="shared" si="0"/>
        <v>182000</v>
      </c>
    </row>
    <row r="14" spans="1:12">
      <c r="A14" s="2">
        <v>10</v>
      </c>
      <c r="B14" s="4">
        <v>46083</v>
      </c>
      <c r="C14" s="9" t="s">
        <v>68</v>
      </c>
      <c r="D14" s="2" t="s">
        <v>16</v>
      </c>
      <c r="E14" s="2" t="s">
        <v>14</v>
      </c>
      <c r="F14" s="5" t="s">
        <v>58</v>
      </c>
      <c r="G14" s="9" t="s">
        <v>39</v>
      </c>
      <c r="H14" s="12" t="s">
        <v>47</v>
      </c>
      <c r="I14" s="16" t="s">
        <v>15</v>
      </c>
      <c r="J14" s="15">
        <v>144</v>
      </c>
      <c r="K14" s="11">
        <v>1400</v>
      </c>
      <c r="L14" s="13">
        <f t="shared" si="0"/>
        <v>201600</v>
      </c>
    </row>
    <row r="15" spans="1:12">
      <c r="A15" s="2">
        <v>11</v>
      </c>
      <c r="B15" s="4">
        <v>46079</v>
      </c>
      <c r="C15" s="9" t="s">
        <v>20</v>
      </c>
      <c r="D15" s="2" t="s">
        <v>16</v>
      </c>
      <c r="E15" s="2" t="s">
        <v>14</v>
      </c>
      <c r="F15" s="5" t="s">
        <v>59</v>
      </c>
      <c r="G15" s="9" t="s">
        <v>26</v>
      </c>
      <c r="H15" s="12" t="s">
        <v>48</v>
      </c>
      <c r="I15" s="16" t="s">
        <v>15</v>
      </c>
      <c r="J15" s="15">
        <v>1</v>
      </c>
      <c r="K15" s="11">
        <v>12880000</v>
      </c>
      <c r="L15" s="13">
        <f t="shared" si="0"/>
        <v>12880000</v>
      </c>
    </row>
    <row r="16" spans="1:12">
      <c r="A16" s="2">
        <v>12</v>
      </c>
      <c r="B16" s="4">
        <v>46076</v>
      </c>
      <c r="C16" s="9" t="s">
        <v>28</v>
      </c>
      <c r="D16" s="2" t="s">
        <v>16</v>
      </c>
      <c r="E16" s="2" t="s">
        <v>14</v>
      </c>
      <c r="F16" s="5" t="s">
        <v>60</v>
      </c>
      <c r="G16" s="9" t="s">
        <v>31</v>
      </c>
      <c r="H16" s="12" t="s">
        <v>29</v>
      </c>
      <c r="I16" s="16" t="s">
        <v>15</v>
      </c>
      <c r="J16" s="15">
        <v>5</v>
      </c>
      <c r="K16" s="11">
        <v>118000</v>
      </c>
      <c r="L16" s="13">
        <f t="shared" si="0"/>
        <v>590000</v>
      </c>
    </row>
    <row r="17" spans="1:12">
      <c r="A17" s="2">
        <v>13</v>
      </c>
      <c r="B17" s="4">
        <v>46071</v>
      </c>
      <c r="C17" s="9" t="s">
        <v>27</v>
      </c>
      <c r="D17" s="2" t="s">
        <v>16</v>
      </c>
      <c r="E17" s="2" t="s">
        <v>14</v>
      </c>
      <c r="F17" s="5" t="s">
        <v>61</v>
      </c>
      <c r="G17" s="9" t="s">
        <v>40</v>
      </c>
      <c r="H17" s="12" t="s">
        <v>49</v>
      </c>
      <c r="I17" s="16" t="s">
        <v>15</v>
      </c>
      <c r="J17" s="15">
        <v>100</v>
      </c>
      <c r="K17" s="11">
        <v>4250</v>
      </c>
      <c r="L17" s="13">
        <f>+J17*K17</f>
        <v>425000</v>
      </c>
    </row>
    <row r="18" spans="1:12">
      <c r="A18" s="2">
        <v>15</v>
      </c>
      <c r="B18" s="4">
        <v>46069</v>
      </c>
      <c r="C18" s="9" t="s">
        <v>67</v>
      </c>
      <c r="D18" s="2" t="s">
        <v>16</v>
      </c>
      <c r="E18" s="2" t="s">
        <v>14</v>
      </c>
      <c r="F18" s="5" t="s">
        <v>62</v>
      </c>
      <c r="G18" s="9" t="s">
        <v>41</v>
      </c>
      <c r="H18" s="12" t="s">
        <v>50</v>
      </c>
      <c r="I18" s="16" t="s">
        <v>15</v>
      </c>
      <c r="J18" s="15">
        <v>100</v>
      </c>
      <c r="K18" s="11">
        <v>12999</v>
      </c>
      <c r="L18" s="13">
        <f>+J18*K18</f>
        <v>1299900</v>
      </c>
    </row>
    <row r="19" spans="1:12">
      <c r="A19" s="2">
        <v>16</v>
      </c>
      <c r="B19" s="4">
        <v>46049</v>
      </c>
      <c r="C19" s="9" t="s">
        <v>25</v>
      </c>
      <c r="D19" s="2" t="s">
        <v>16</v>
      </c>
      <c r="E19" s="2" t="s">
        <v>14</v>
      </c>
      <c r="F19" s="5" t="s">
        <v>63</v>
      </c>
      <c r="G19" s="9" t="s">
        <v>22</v>
      </c>
      <c r="H19" s="12" t="s">
        <v>18</v>
      </c>
      <c r="I19" s="16" t="s">
        <v>15</v>
      </c>
      <c r="J19" s="15">
        <v>1</v>
      </c>
      <c r="K19" s="11">
        <v>20578500</v>
      </c>
      <c r="L19" s="13">
        <f>+J19*K19</f>
        <v>20578500</v>
      </c>
    </row>
    <row r="20" spans="1:12">
      <c r="A20" s="2">
        <v>17</v>
      </c>
      <c r="B20" s="4">
        <v>46042</v>
      </c>
      <c r="C20" s="9" t="s">
        <v>65</v>
      </c>
      <c r="D20" s="2" t="s">
        <v>16</v>
      </c>
      <c r="E20" s="2" t="s">
        <v>14</v>
      </c>
      <c r="F20" s="5" t="s">
        <v>64</v>
      </c>
      <c r="G20" s="9" t="s">
        <v>23</v>
      </c>
      <c r="H20" s="12" t="s">
        <v>24</v>
      </c>
      <c r="I20" s="16" t="s">
        <v>15</v>
      </c>
      <c r="J20" s="15">
        <f>63480000/11500</f>
        <v>5520</v>
      </c>
      <c r="K20" s="11">
        <v>11500</v>
      </c>
      <c r="L20" s="13">
        <f t="shared" ref="L20" si="1">+J20*K20</f>
        <v>63480000</v>
      </c>
    </row>
    <row r="21" spans="1:12" s="20" customFormat="1">
      <c r="A21" s="17"/>
      <c r="B21" s="18"/>
      <c r="C21" s="19" t="s">
        <v>21</v>
      </c>
      <c r="D21" s="19"/>
      <c r="E21" s="19"/>
      <c r="F21" s="19"/>
      <c r="G21" s="19"/>
      <c r="H21" s="19"/>
      <c r="I21" s="19"/>
      <c r="J21" s="19"/>
      <c r="K21" s="19"/>
      <c r="L21" s="21">
        <f>SUM(L7:L20)</f>
        <v>128358470</v>
      </c>
    </row>
  </sheetData>
  <mergeCells count="13">
    <mergeCell ref="I1:L1"/>
    <mergeCell ref="A5:A6"/>
    <mergeCell ref="B5:B6"/>
    <mergeCell ref="C5:C6"/>
    <mergeCell ref="D5:D6"/>
    <mergeCell ref="E5:E6"/>
    <mergeCell ref="F5:F6"/>
    <mergeCell ref="A3:L3"/>
    <mergeCell ref="G5:H5"/>
    <mergeCell ref="I5:I6"/>
    <mergeCell ref="J5:J6"/>
    <mergeCell ref="K5:K6"/>
    <mergeCell ref="L5:L6"/>
  </mergeCells>
  <hyperlinks>
    <hyperlink ref="D5" r:id="rId1" display="javascript:scrollText(5421883)"/>
  </hyperlinks>
  <pageMargins left="0.36" right="0.32" top="0.54" bottom="0.43" header="0.31496062992125984" footer="0.31496062992125984"/>
  <pageSetup paperSize="9" scale="61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2024-09-24T13:31:11Z</cp:lastPrinted>
  <dcterms:created xsi:type="dcterms:W3CDTF">2024-09-24T11:47:58Z</dcterms:created>
  <dcterms:modified xsi:type="dcterms:W3CDTF">2026-04-28T13:51:53Z</dcterms:modified>
</cp:coreProperties>
</file>